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DieseArbeitsmappe" defaultThemeVersion="124226"/>
  <bookViews>
    <workbookView xWindow="120" yWindow="105" windowWidth="15120" windowHeight="8010"/>
  </bookViews>
  <sheets>
    <sheet name="Graph &amp; Rechnungen" sheetId="1" r:id="rId1"/>
    <sheet name="Funktionswerte" sheetId="2" r:id="rId2"/>
    <sheet name="Tabelle3" sheetId="3" r:id="rId3"/>
  </sheets>
  <calcPr calcId="114210"/>
</workbook>
</file>

<file path=xl/calcChain.xml><?xml version="1.0" encoding="utf-8"?>
<calcChain xmlns="http://schemas.openxmlformats.org/spreadsheetml/2006/main">
  <c r="A2" i="2"/>
  <c r="F2"/>
  <c r="D12" i="1"/>
  <c r="D8"/>
  <c r="G8"/>
  <c r="C173" i="2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I8" i="1"/>
  <c r="I10"/>
  <c r="B2" i="2"/>
  <c r="D2"/>
  <c r="E2"/>
  <c r="A3"/>
  <c r="D3"/>
  <c r="E3"/>
  <c r="F3"/>
  <c r="A4"/>
  <c r="F4"/>
  <c r="B3"/>
  <c r="B4"/>
  <c r="A5"/>
  <c r="F5"/>
  <c r="D4"/>
  <c r="E4"/>
  <c r="B5"/>
  <c r="D5"/>
  <c r="E5"/>
  <c r="A6"/>
  <c r="F6"/>
  <c r="B6"/>
  <c r="D6"/>
  <c r="E6"/>
  <c r="A7"/>
  <c r="F7"/>
  <c r="A8"/>
  <c r="F8"/>
  <c r="D7"/>
  <c r="E7"/>
  <c r="B7"/>
  <c r="A9"/>
  <c r="F9"/>
  <c r="B8"/>
  <c r="D8"/>
  <c r="E8"/>
  <c r="B9"/>
  <c r="D9"/>
  <c r="E9"/>
  <c r="A10"/>
  <c r="F10"/>
  <c r="B10"/>
  <c r="D10"/>
  <c r="E10"/>
  <c r="A11"/>
  <c r="F11"/>
  <c r="A12"/>
  <c r="F12"/>
  <c r="D11"/>
  <c r="E11"/>
  <c r="B11"/>
  <c r="D12"/>
  <c r="E12"/>
  <c r="A13"/>
  <c r="F13"/>
  <c r="B12"/>
  <c r="B13"/>
  <c r="D13"/>
  <c r="E13"/>
  <c r="A14"/>
  <c r="F14"/>
  <c r="B14"/>
  <c r="D14"/>
  <c r="E14"/>
  <c r="A15"/>
  <c r="F15"/>
  <c r="D15"/>
  <c r="E15"/>
  <c r="B15"/>
  <c r="A16"/>
  <c r="F16"/>
  <c r="B16"/>
  <c r="A17"/>
  <c r="F17"/>
  <c r="D16"/>
  <c r="E16"/>
  <c r="B17"/>
  <c r="D17"/>
  <c r="E17"/>
  <c r="A18"/>
  <c r="F18"/>
  <c r="B18"/>
  <c r="D18"/>
  <c r="E18"/>
  <c r="A19"/>
  <c r="F19"/>
  <c r="D19"/>
  <c r="E19"/>
  <c r="B19"/>
  <c r="A20"/>
  <c r="F20"/>
  <c r="D20"/>
  <c r="E20"/>
  <c r="A21"/>
  <c r="F21"/>
  <c r="B20"/>
  <c r="B21"/>
  <c r="D21"/>
  <c r="E21"/>
  <c r="A22"/>
  <c r="F22"/>
  <c r="B22"/>
  <c r="A23"/>
  <c r="F23"/>
  <c r="D22"/>
  <c r="E22"/>
  <c r="D23"/>
  <c r="E23"/>
  <c r="B23"/>
  <c r="A24"/>
  <c r="F24"/>
  <c r="A25"/>
  <c r="F25"/>
  <c r="B24"/>
  <c r="D24"/>
  <c r="E24"/>
  <c r="B25"/>
  <c r="D25"/>
  <c r="E25"/>
  <c r="A26"/>
  <c r="F26"/>
  <c r="B26"/>
  <c r="D26"/>
  <c r="E26"/>
  <c r="A27"/>
  <c r="F27"/>
  <c r="A28"/>
  <c r="F28"/>
  <c r="D27"/>
  <c r="E27"/>
  <c r="B27"/>
  <c r="D28"/>
  <c r="E28"/>
  <c r="A29"/>
  <c r="F29"/>
  <c r="B28"/>
  <c r="D29"/>
  <c r="E29"/>
  <c r="B29"/>
  <c r="A30"/>
  <c r="F30"/>
  <c r="D30"/>
  <c r="E30"/>
  <c r="B30"/>
  <c r="A31"/>
  <c r="F31"/>
  <c r="A32"/>
  <c r="F32"/>
  <c r="D31"/>
  <c r="E31"/>
  <c r="B31"/>
  <c r="B32"/>
  <c r="A33"/>
  <c r="F33"/>
  <c r="D32"/>
  <c r="E32"/>
  <c r="D33"/>
  <c r="E33"/>
  <c r="B33"/>
  <c r="A34"/>
  <c r="F34"/>
  <c r="D34"/>
  <c r="E34"/>
  <c r="A35"/>
  <c r="F35"/>
  <c r="B34"/>
  <c r="A36"/>
  <c r="F36"/>
  <c r="D35"/>
  <c r="E35"/>
  <c r="B35"/>
  <c r="A37"/>
  <c r="F37"/>
  <c r="B36"/>
  <c r="D36"/>
  <c r="E36"/>
  <c r="B37"/>
  <c r="D37"/>
  <c r="E37"/>
  <c r="A38"/>
  <c r="F38"/>
  <c r="B38"/>
  <c r="D38"/>
  <c r="E38"/>
  <c r="A39"/>
  <c r="F39"/>
  <c r="A40"/>
  <c r="F40"/>
  <c r="D39"/>
  <c r="E39"/>
  <c r="B39"/>
  <c r="A41"/>
  <c r="F41"/>
  <c r="B40"/>
  <c r="D40"/>
  <c r="E40"/>
  <c r="B41"/>
  <c r="D41"/>
  <c r="E41"/>
  <c r="A42"/>
  <c r="F42"/>
  <c r="B42"/>
  <c r="D42"/>
  <c r="E42"/>
  <c r="A43"/>
  <c r="F43"/>
  <c r="A44"/>
  <c r="F44"/>
  <c r="D43"/>
  <c r="E43"/>
  <c r="B43"/>
  <c r="D44"/>
  <c r="E44"/>
  <c r="A45"/>
  <c r="F45"/>
  <c r="B44"/>
  <c r="D45"/>
  <c r="E45"/>
  <c r="B45"/>
  <c r="A46"/>
  <c r="F46"/>
  <c r="D46"/>
  <c r="E46"/>
  <c r="B46"/>
  <c r="A47"/>
  <c r="F47"/>
  <c r="A48"/>
  <c r="F48"/>
  <c r="D47"/>
  <c r="E47"/>
  <c r="B47"/>
  <c r="B48"/>
  <c r="A49"/>
  <c r="F49"/>
  <c r="D48"/>
  <c r="E48"/>
  <c r="B49"/>
  <c r="D49"/>
  <c r="E49"/>
  <c r="A50"/>
  <c r="F50"/>
  <c r="B50"/>
  <c r="D50"/>
  <c r="E50"/>
  <c r="A51"/>
  <c r="F51"/>
  <c r="D51"/>
  <c r="E51"/>
  <c r="B51"/>
  <c r="A52"/>
  <c r="F52"/>
  <c r="D52"/>
  <c r="E52"/>
  <c r="A53"/>
  <c r="F53"/>
  <c r="B52"/>
  <c r="B53"/>
  <c r="D53"/>
  <c r="E53"/>
  <c r="A54"/>
  <c r="F54"/>
  <c r="D54"/>
  <c r="E54"/>
  <c r="B54"/>
  <c r="A55"/>
  <c r="F55"/>
  <c r="D55"/>
  <c r="E55"/>
  <c r="B55"/>
  <c r="A56"/>
  <c r="F56"/>
  <c r="A57"/>
  <c r="F57"/>
  <c r="D56"/>
  <c r="E56"/>
  <c r="B56"/>
  <c r="B57"/>
  <c r="D57"/>
  <c r="E57"/>
  <c r="A58"/>
  <c r="F58"/>
  <c r="B58"/>
  <c r="D58"/>
  <c r="E58"/>
  <c r="A59"/>
  <c r="F59"/>
  <c r="A60"/>
  <c r="F60"/>
  <c r="D59"/>
  <c r="E59"/>
  <c r="B59"/>
  <c r="D60"/>
  <c r="E60"/>
  <c r="A61"/>
  <c r="F61"/>
  <c r="B60"/>
  <c r="D61"/>
  <c r="E61"/>
  <c r="B61"/>
  <c r="A62"/>
  <c r="F62"/>
  <c r="B62"/>
  <c r="A63"/>
  <c r="F63"/>
  <c r="D62"/>
  <c r="E62"/>
  <c r="D63"/>
  <c r="E63"/>
  <c r="B63"/>
  <c r="A64"/>
  <c r="F64"/>
  <c r="B64"/>
  <c r="A65"/>
  <c r="F65"/>
  <c r="D64"/>
  <c r="E64"/>
  <c r="B65"/>
  <c r="D65"/>
  <c r="E65"/>
  <c r="A66"/>
  <c r="F66"/>
  <c r="B66"/>
  <c r="A67"/>
  <c r="F67"/>
  <c r="D66"/>
  <c r="E66"/>
  <c r="D67"/>
  <c r="E67"/>
  <c r="B67"/>
  <c r="A68"/>
  <c r="F68"/>
  <c r="D68"/>
  <c r="E68"/>
  <c r="A69"/>
  <c r="F69"/>
  <c r="B68"/>
  <c r="B69"/>
  <c r="D69"/>
  <c r="E69"/>
  <c r="A70"/>
  <c r="F70"/>
  <c r="D70"/>
  <c r="E70"/>
  <c r="B70"/>
  <c r="A71"/>
  <c r="F71"/>
  <c r="D71"/>
  <c r="E71"/>
  <c r="B71"/>
  <c r="A72"/>
  <c r="F72"/>
  <c r="A73"/>
  <c r="F73"/>
  <c r="D72"/>
  <c r="E72"/>
  <c r="B72"/>
  <c r="B73"/>
  <c r="D73"/>
  <c r="E73"/>
  <c r="A74"/>
  <c r="F74"/>
  <c r="D74"/>
  <c r="E74"/>
  <c r="A75"/>
  <c r="F75"/>
  <c r="B74"/>
  <c r="D75"/>
  <c r="E75"/>
  <c r="B75"/>
  <c r="A76"/>
  <c r="F76"/>
  <c r="A77"/>
  <c r="F77"/>
  <c r="D76"/>
  <c r="E76"/>
  <c r="B76"/>
  <c r="B77"/>
  <c r="D77"/>
  <c r="E77"/>
  <c r="A78"/>
  <c r="F78"/>
  <c r="B78"/>
  <c r="D78"/>
  <c r="E78"/>
  <c r="A79"/>
  <c r="F79"/>
  <c r="D79"/>
  <c r="E79"/>
  <c r="B79"/>
  <c r="A80"/>
  <c r="F80"/>
  <c r="B80"/>
  <c r="A81"/>
  <c r="F81"/>
  <c r="D80"/>
  <c r="E80"/>
  <c r="B81"/>
  <c r="D81"/>
  <c r="E81"/>
  <c r="A82"/>
  <c r="F82"/>
  <c r="B82"/>
  <c r="D82"/>
  <c r="E82"/>
  <c r="A83"/>
  <c r="F83"/>
  <c r="D83"/>
  <c r="E83"/>
  <c r="B83"/>
  <c r="A84"/>
  <c r="F84"/>
  <c r="D84"/>
  <c r="E84"/>
  <c r="A85"/>
  <c r="F85"/>
  <c r="B84"/>
  <c r="B85"/>
  <c r="D85"/>
  <c r="E85"/>
  <c r="A86"/>
  <c r="F86"/>
  <c r="D86"/>
  <c r="E86"/>
  <c r="B86"/>
  <c r="A87"/>
  <c r="F87"/>
  <c r="D87"/>
  <c r="E87"/>
  <c r="B87"/>
  <c r="A88"/>
  <c r="F88"/>
  <c r="A89"/>
  <c r="F89"/>
  <c r="D88"/>
  <c r="E88"/>
  <c r="B88"/>
  <c r="B89"/>
  <c r="D89"/>
  <c r="E89"/>
  <c r="A90"/>
  <c r="F90"/>
  <c r="D90"/>
  <c r="E90"/>
  <c r="A91"/>
  <c r="F91"/>
  <c r="B90"/>
  <c r="D91"/>
  <c r="E91"/>
  <c r="B91"/>
  <c r="A92"/>
  <c r="F92"/>
  <c r="A93"/>
  <c r="F93"/>
  <c r="D92"/>
  <c r="E92"/>
  <c r="B92"/>
  <c r="B93"/>
  <c r="D93"/>
  <c r="E93"/>
  <c r="A94"/>
  <c r="F94"/>
  <c r="B94"/>
  <c r="D94"/>
  <c r="E94"/>
  <c r="A95"/>
  <c r="F95"/>
  <c r="D95"/>
  <c r="E95"/>
  <c r="B95"/>
  <c r="A96"/>
  <c r="F96"/>
  <c r="B96"/>
  <c r="A97"/>
  <c r="F97"/>
  <c r="D96"/>
  <c r="E96"/>
  <c r="B97"/>
  <c r="D97"/>
  <c r="E97"/>
  <c r="A98"/>
  <c r="F98"/>
  <c r="B98"/>
  <c r="D98"/>
  <c r="E98"/>
  <c r="A99"/>
  <c r="F99"/>
  <c r="D99"/>
  <c r="E99"/>
  <c r="B99"/>
  <c r="A100"/>
  <c r="F100"/>
  <c r="D100"/>
  <c r="E100"/>
  <c r="A101"/>
  <c r="F101"/>
  <c r="B100"/>
  <c r="B101"/>
  <c r="D101"/>
  <c r="E101"/>
  <c r="A102"/>
  <c r="F102"/>
  <c r="B102"/>
  <c r="D102"/>
  <c r="E102"/>
  <c r="A103"/>
  <c r="F103"/>
  <c r="A104"/>
  <c r="F104"/>
  <c r="D103"/>
  <c r="E103"/>
  <c r="B103"/>
  <c r="A105"/>
  <c r="F105"/>
  <c r="B104"/>
  <c r="D104"/>
  <c r="E104"/>
  <c r="B105"/>
  <c r="D105"/>
  <c r="E105"/>
  <c r="A106"/>
  <c r="F106"/>
  <c r="A107"/>
  <c r="F107"/>
  <c r="B106"/>
  <c r="D106"/>
  <c r="E106"/>
  <c r="A108"/>
  <c r="F108"/>
  <c r="D107"/>
  <c r="E107"/>
  <c r="B107"/>
  <c r="D108"/>
  <c r="E108"/>
  <c r="A109"/>
  <c r="F109"/>
  <c r="B108"/>
  <c r="D109"/>
  <c r="E109"/>
  <c r="B109"/>
  <c r="A110"/>
  <c r="F110"/>
  <c r="D110"/>
  <c r="E110"/>
  <c r="B110"/>
  <c r="A111"/>
  <c r="F111"/>
  <c r="A112"/>
  <c r="F112"/>
  <c r="D111"/>
  <c r="E111"/>
  <c r="B111"/>
  <c r="B112"/>
  <c r="A113"/>
  <c r="F113"/>
  <c r="D112"/>
  <c r="E112"/>
  <c r="D113"/>
  <c r="E113"/>
  <c r="B113"/>
  <c r="A114"/>
  <c r="F114"/>
  <c r="D114"/>
  <c r="E114"/>
  <c r="A115"/>
  <c r="F115"/>
  <c r="B114"/>
  <c r="A116"/>
  <c r="F116"/>
  <c r="D115"/>
  <c r="E115"/>
  <c r="B115"/>
  <c r="A117"/>
  <c r="F117"/>
  <c r="B116"/>
  <c r="D116"/>
  <c r="E116"/>
  <c r="B117"/>
  <c r="D117"/>
  <c r="E117"/>
  <c r="A118"/>
  <c r="F118"/>
  <c r="B118"/>
  <c r="D118"/>
  <c r="E118"/>
  <c r="A119"/>
  <c r="F119"/>
  <c r="A120"/>
  <c r="F120"/>
  <c r="D119"/>
  <c r="E119"/>
  <c r="B119"/>
  <c r="A121"/>
  <c r="F121"/>
  <c r="B120"/>
  <c r="D120"/>
  <c r="E120"/>
  <c r="B121"/>
  <c r="D121"/>
  <c r="E121"/>
  <c r="A122"/>
  <c r="F122"/>
  <c r="B122"/>
  <c r="A123"/>
  <c r="F123"/>
  <c r="D122"/>
  <c r="E122"/>
  <c r="A124"/>
  <c r="F124"/>
  <c r="D123"/>
  <c r="E123"/>
  <c r="B123"/>
  <c r="D124"/>
  <c r="E124"/>
  <c r="A125"/>
  <c r="F125"/>
  <c r="B124"/>
  <c r="D125"/>
  <c r="E125"/>
  <c r="B125"/>
  <c r="A126"/>
  <c r="F126"/>
  <c r="D126"/>
  <c r="E126"/>
  <c r="B126"/>
  <c r="A127"/>
  <c r="F127"/>
  <c r="A128"/>
  <c r="F128"/>
  <c r="D127"/>
  <c r="E127"/>
  <c r="B127"/>
  <c r="B128"/>
  <c r="A129"/>
  <c r="F129"/>
  <c r="D128"/>
  <c r="E128"/>
  <c r="D129"/>
  <c r="E129"/>
  <c r="B129"/>
  <c r="A130"/>
  <c r="F130"/>
  <c r="A131"/>
  <c r="F131"/>
  <c r="D130"/>
  <c r="E130"/>
  <c r="B130"/>
  <c r="A132"/>
  <c r="F132"/>
  <c r="D131"/>
  <c r="E131"/>
  <c r="B131"/>
  <c r="A133"/>
  <c r="F133"/>
  <c r="B132"/>
  <c r="D132"/>
  <c r="E132"/>
  <c r="B133"/>
  <c r="D133"/>
  <c r="E133"/>
  <c r="A134"/>
  <c r="F134"/>
  <c r="B134"/>
  <c r="A135"/>
  <c r="F135"/>
  <c r="D134"/>
  <c r="E134"/>
  <c r="D135"/>
  <c r="E135"/>
  <c r="B135"/>
  <c r="A136"/>
  <c r="F136"/>
  <c r="A137"/>
  <c r="F137"/>
  <c r="B136"/>
  <c r="D136"/>
  <c r="E136"/>
  <c r="B137"/>
  <c r="D137"/>
  <c r="E137"/>
  <c r="A138"/>
  <c r="F138"/>
  <c r="D138"/>
  <c r="E138"/>
  <c r="A139"/>
  <c r="F139"/>
  <c r="B138"/>
  <c r="D139"/>
  <c r="E139"/>
  <c r="B139"/>
  <c r="A140"/>
  <c r="F140"/>
  <c r="D140"/>
  <c r="E140"/>
  <c r="A141"/>
  <c r="F141"/>
  <c r="B140"/>
  <c r="B141"/>
  <c r="D141"/>
  <c r="E141"/>
  <c r="A142"/>
  <c r="F142"/>
  <c r="A143"/>
  <c r="F143"/>
  <c r="B142"/>
  <c r="D142"/>
  <c r="E142"/>
  <c r="D143"/>
  <c r="E143"/>
  <c r="B143"/>
  <c r="A144"/>
  <c r="F144"/>
  <c r="B144"/>
  <c r="A145"/>
  <c r="F145"/>
  <c r="D144"/>
  <c r="E144"/>
  <c r="B145"/>
  <c r="D145"/>
  <c r="E145"/>
  <c r="A146"/>
  <c r="F146"/>
  <c r="D146"/>
  <c r="E146"/>
  <c r="B146"/>
  <c r="A147"/>
  <c r="F147"/>
  <c r="A148"/>
  <c r="F148"/>
  <c r="D147"/>
  <c r="E147"/>
  <c r="B147"/>
  <c r="D148"/>
  <c r="E148"/>
  <c r="A149"/>
  <c r="F149"/>
  <c r="B148"/>
  <c r="B149"/>
  <c r="D149"/>
  <c r="E149"/>
  <c r="A150"/>
  <c r="F150"/>
  <c r="A151"/>
  <c r="F151"/>
  <c r="B150"/>
  <c r="D150"/>
  <c r="E150"/>
  <c r="A152"/>
  <c r="F152"/>
  <c r="D151"/>
  <c r="E151"/>
  <c r="B151"/>
  <c r="B152"/>
  <c r="A153"/>
  <c r="F153"/>
  <c r="D152"/>
  <c r="E152"/>
  <c r="B153"/>
  <c r="D153"/>
  <c r="E153"/>
  <c r="A154"/>
  <c r="F154"/>
  <c r="D154"/>
  <c r="E154"/>
  <c r="B154"/>
  <c r="A155"/>
  <c r="F155"/>
  <c r="A156"/>
  <c r="F156"/>
  <c r="D155"/>
  <c r="E155"/>
  <c r="B155"/>
  <c r="B156"/>
  <c r="A157"/>
  <c r="F157"/>
  <c r="D156"/>
  <c r="E156"/>
  <c r="D157"/>
  <c r="E157"/>
  <c r="B157"/>
  <c r="A158"/>
  <c r="F158"/>
  <c r="A159"/>
  <c r="F159"/>
  <c r="B158"/>
  <c r="D158"/>
  <c r="E158"/>
  <c r="D159"/>
  <c r="E159"/>
  <c r="B159"/>
  <c r="A160"/>
  <c r="F160"/>
  <c r="A161"/>
  <c r="F161"/>
  <c r="D160"/>
  <c r="E160"/>
  <c r="B160"/>
  <c r="B161"/>
  <c r="D161"/>
  <c r="E161"/>
  <c r="A162"/>
  <c r="F162"/>
  <c r="B162"/>
  <c r="D162"/>
  <c r="E162"/>
  <c r="A163"/>
  <c r="F163"/>
  <c r="A164"/>
  <c r="F164"/>
  <c r="B163"/>
  <c r="D163"/>
  <c r="E163"/>
  <c r="D164"/>
  <c r="E164"/>
  <c r="A165"/>
  <c r="F165"/>
  <c r="B164"/>
  <c r="B165"/>
  <c r="D165"/>
  <c r="E165"/>
  <c r="A166"/>
  <c r="F166"/>
  <c r="B166"/>
  <c r="D166"/>
  <c r="E166"/>
  <c r="A167"/>
  <c r="F167"/>
  <c r="A168"/>
  <c r="F168"/>
  <c r="D167"/>
  <c r="E167"/>
  <c r="B167"/>
  <c r="A169"/>
  <c r="F169"/>
  <c r="B168"/>
  <c r="D168"/>
  <c r="E168"/>
  <c r="B169"/>
  <c r="D169"/>
  <c r="E169"/>
  <c r="A170"/>
  <c r="F170"/>
  <c r="B170"/>
  <c r="D170"/>
  <c r="E170"/>
  <c r="A171"/>
  <c r="F171"/>
  <c r="D171"/>
  <c r="E171"/>
  <c r="A172"/>
  <c r="F172"/>
  <c r="B171"/>
  <c r="D172"/>
  <c r="E172"/>
  <c r="A173"/>
  <c r="F173"/>
  <c r="B172"/>
  <c r="B173"/>
  <c r="D173"/>
  <c r="E173"/>
</calcChain>
</file>

<file path=xl/sharedStrings.xml><?xml version="1.0" encoding="utf-8"?>
<sst xmlns="http://schemas.openxmlformats.org/spreadsheetml/2006/main" count="20" uniqueCount="20">
  <si>
    <t>Umsatz</t>
  </si>
  <si>
    <t>BWA</t>
  </si>
  <si>
    <t>Absatz</t>
  </si>
  <si>
    <t>Betriebsergebnis</t>
  </si>
  <si>
    <t>fixK</t>
  </si>
  <si>
    <t>varK</t>
  </si>
  <si>
    <t>Kgesamt</t>
  </si>
  <si>
    <t>Break-Even Analyse</t>
  </si>
  <si>
    <t>Absatzmenge in St.</t>
  </si>
  <si>
    <t>Darstellungsgenauigkeit</t>
  </si>
  <si>
    <t>fixe Kosten €</t>
  </si>
  <si>
    <t>variable Kosten je St in €</t>
  </si>
  <si>
    <t>Verkaufsreis je St. in €</t>
  </si>
  <si>
    <t>Umsatz in €</t>
  </si>
  <si>
    <t>Gesamtkosten</t>
  </si>
  <si>
    <t>Break-Even-Point</t>
  </si>
  <si>
    <t>Kostendeckung ab Absatz</t>
  </si>
  <si>
    <t>Grundlagen</t>
  </si>
  <si>
    <t>gerundet</t>
  </si>
  <si>
    <t>Erstellt von Roland-Christopher Wolfram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</si>
</sst>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#,##0.00\ _€"/>
    <numFmt numFmtId="165" formatCode="#,##0.00_ ;\-#,##0.00\ "/>
    <numFmt numFmtId="166" formatCode="0.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u/>
      <sz val="12"/>
      <color indexed="8"/>
      <name val="Calibri"/>
      <family val="2"/>
    </font>
    <font>
      <b/>
      <i/>
      <u/>
      <sz val="12"/>
      <color indexed="60"/>
      <name val="Calibri"/>
      <family val="2"/>
    </font>
    <font>
      <b/>
      <i/>
      <u/>
      <sz val="12"/>
      <color indexed="52"/>
      <name val="Calibri"/>
      <family val="2"/>
    </font>
    <font>
      <b/>
      <i/>
      <u/>
      <sz val="11"/>
      <color indexed="17"/>
      <name val="Calibri"/>
      <family val="2"/>
    </font>
    <font>
      <i/>
      <sz val="11"/>
      <color indexed="8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6" fontId="0" fillId="0" borderId="1" xfId="0" applyNumberFormat="1" applyBorder="1"/>
    <xf numFmtId="166" fontId="0" fillId="0" borderId="0" xfId="0" applyNumberFormat="1"/>
    <xf numFmtId="1" fontId="0" fillId="0" borderId="0" xfId="0" applyNumberFormat="1"/>
    <xf numFmtId="0" fontId="0" fillId="0" borderId="0" xfId="0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1" xfId="0" applyBorder="1"/>
    <xf numFmtId="0" fontId="0" fillId="0" borderId="5" xfId="0" applyBorder="1"/>
    <xf numFmtId="164" fontId="0" fillId="2" borderId="6" xfId="0" applyNumberFormat="1" applyFill="1" applyBorder="1"/>
    <xf numFmtId="164" fontId="0" fillId="2" borderId="7" xfId="0" applyNumberFormat="1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0" xfId="0" applyFill="1" applyBorder="1" applyAlignment="1"/>
    <xf numFmtId="164" fontId="0" fillId="2" borderId="0" xfId="0" applyNumberFormat="1" applyFill="1" applyBorder="1"/>
    <xf numFmtId="164" fontId="0" fillId="2" borderId="2" xfId="0" applyNumberFormat="1" applyFill="1" applyBorder="1"/>
    <xf numFmtId="164" fontId="4" fillId="0" borderId="2" xfId="0" applyNumberFormat="1" applyFont="1" applyBorder="1" applyAlignment="1">
      <alignment horizontal="center" shrinkToFit="1"/>
    </xf>
    <xf numFmtId="164" fontId="0" fillId="2" borderId="2" xfId="0" applyNumberForma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3" fontId="1" fillId="0" borderId="0" xfId="1" applyNumberFormat="1" applyFont="1" applyBorder="1" applyAlignment="1">
      <alignment horizontal="center" vertical="center" shrinkToFit="1"/>
    </xf>
    <xf numFmtId="165" fontId="1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65" fontId="1" fillId="0" borderId="0" xfId="1" applyNumberFormat="1" applyFont="1" applyBorder="1" applyAlignment="1">
      <alignment horizontal="center" vertical="center" shrinkToFit="1"/>
    </xf>
    <xf numFmtId="0" fontId="0" fillId="5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Break-Even-Point Analyse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843557683515039"/>
          <c:y val="8.1491329160173251E-2"/>
          <c:w val="0.87623448399748549"/>
          <c:h val="0.72400958973597651"/>
        </c:manualLayout>
      </c:layout>
      <c:lineChart>
        <c:grouping val="standard"/>
        <c:ser>
          <c:idx val="1"/>
          <c:order val="0"/>
          <c:tx>
            <c:strRef>
              <c:f>Funktionswerte!$B$1</c:f>
              <c:strCache>
                <c:ptCount val="1"/>
                <c:pt idx="0">
                  <c:v>Umsatz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Funktionswerte!$F$2:$F$173</c:f>
              <c:numCache>
                <c:formatCode>0</c:formatCode>
                <c:ptCount val="172"/>
                <c:pt idx="0">
                  <c:v>5</c:v>
                </c:pt>
                <c:pt idx="1">
                  <c:v>25</c:v>
                </c:pt>
                <c:pt idx="2">
                  <c:v>45</c:v>
                </c:pt>
                <c:pt idx="3">
                  <c:v>65</c:v>
                </c:pt>
                <c:pt idx="4">
                  <c:v>85</c:v>
                </c:pt>
                <c:pt idx="5">
                  <c:v>105</c:v>
                </c:pt>
                <c:pt idx="6">
                  <c:v>125</c:v>
                </c:pt>
                <c:pt idx="7">
                  <c:v>145</c:v>
                </c:pt>
                <c:pt idx="8">
                  <c:v>165</c:v>
                </c:pt>
                <c:pt idx="9">
                  <c:v>185</c:v>
                </c:pt>
                <c:pt idx="10">
                  <c:v>205</c:v>
                </c:pt>
                <c:pt idx="11">
                  <c:v>225</c:v>
                </c:pt>
                <c:pt idx="12">
                  <c:v>245</c:v>
                </c:pt>
                <c:pt idx="13">
                  <c:v>265</c:v>
                </c:pt>
                <c:pt idx="14">
                  <c:v>285</c:v>
                </c:pt>
                <c:pt idx="15">
                  <c:v>305</c:v>
                </c:pt>
                <c:pt idx="16">
                  <c:v>325</c:v>
                </c:pt>
                <c:pt idx="17">
                  <c:v>345</c:v>
                </c:pt>
                <c:pt idx="18">
                  <c:v>365</c:v>
                </c:pt>
                <c:pt idx="19">
                  <c:v>385</c:v>
                </c:pt>
                <c:pt idx="20">
                  <c:v>405</c:v>
                </c:pt>
                <c:pt idx="21">
                  <c:v>425</c:v>
                </c:pt>
                <c:pt idx="22">
                  <c:v>445</c:v>
                </c:pt>
                <c:pt idx="23">
                  <c:v>465</c:v>
                </c:pt>
                <c:pt idx="24">
                  <c:v>485</c:v>
                </c:pt>
                <c:pt idx="25">
                  <c:v>505</c:v>
                </c:pt>
                <c:pt idx="26">
                  <c:v>525</c:v>
                </c:pt>
                <c:pt idx="27">
                  <c:v>545</c:v>
                </c:pt>
                <c:pt idx="28">
                  <c:v>565</c:v>
                </c:pt>
                <c:pt idx="29">
                  <c:v>585</c:v>
                </c:pt>
                <c:pt idx="30">
                  <c:v>605</c:v>
                </c:pt>
                <c:pt idx="31">
                  <c:v>625</c:v>
                </c:pt>
                <c:pt idx="32">
                  <c:v>645</c:v>
                </c:pt>
                <c:pt idx="33">
                  <c:v>665</c:v>
                </c:pt>
                <c:pt idx="34">
                  <c:v>685</c:v>
                </c:pt>
                <c:pt idx="35">
                  <c:v>705</c:v>
                </c:pt>
                <c:pt idx="36">
                  <c:v>725</c:v>
                </c:pt>
                <c:pt idx="37">
                  <c:v>745</c:v>
                </c:pt>
                <c:pt idx="38">
                  <c:v>765</c:v>
                </c:pt>
                <c:pt idx="39">
                  <c:v>785</c:v>
                </c:pt>
                <c:pt idx="40">
                  <c:v>805</c:v>
                </c:pt>
                <c:pt idx="41">
                  <c:v>825</c:v>
                </c:pt>
                <c:pt idx="42">
                  <c:v>845</c:v>
                </c:pt>
                <c:pt idx="43">
                  <c:v>865</c:v>
                </c:pt>
                <c:pt idx="44">
                  <c:v>885</c:v>
                </c:pt>
                <c:pt idx="45">
                  <c:v>905</c:v>
                </c:pt>
                <c:pt idx="46">
                  <c:v>925</c:v>
                </c:pt>
                <c:pt idx="47">
                  <c:v>945</c:v>
                </c:pt>
                <c:pt idx="48">
                  <c:v>965</c:v>
                </c:pt>
                <c:pt idx="49">
                  <c:v>985</c:v>
                </c:pt>
                <c:pt idx="50">
                  <c:v>1005</c:v>
                </c:pt>
                <c:pt idx="51">
                  <c:v>1025</c:v>
                </c:pt>
                <c:pt idx="52">
                  <c:v>1045</c:v>
                </c:pt>
                <c:pt idx="53">
                  <c:v>1065</c:v>
                </c:pt>
                <c:pt idx="54">
                  <c:v>1085</c:v>
                </c:pt>
                <c:pt idx="55">
                  <c:v>1105</c:v>
                </c:pt>
                <c:pt idx="56">
                  <c:v>1125</c:v>
                </c:pt>
                <c:pt idx="57">
                  <c:v>1145</c:v>
                </c:pt>
                <c:pt idx="58">
                  <c:v>1165</c:v>
                </c:pt>
                <c:pt idx="59">
                  <c:v>1185</c:v>
                </c:pt>
                <c:pt idx="60">
                  <c:v>1205</c:v>
                </c:pt>
                <c:pt idx="61">
                  <c:v>1225</c:v>
                </c:pt>
                <c:pt idx="62">
                  <c:v>1245</c:v>
                </c:pt>
                <c:pt idx="63">
                  <c:v>1265</c:v>
                </c:pt>
                <c:pt idx="64">
                  <c:v>1285</c:v>
                </c:pt>
                <c:pt idx="65">
                  <c:v>1305</c:v>
                </c:pt>
                <c:pt idx="66">
                  <c:v>1325</c:v>
                </c:pt>
                <c:pt idx="67">
                  <c:v>1345</c:v>
                </c:pt>
                <c:pt idx="68">
                  <c:v>1365</c:v>
                </c:pt>
                <c:pt idx="69">
                  <c:v>1385</c:v>
                </c:pt>
                <c:pt idx="70">
                  <c:v>1405</c:v>
                </c:pt>
                <c:pt idx="71">
                  <c:v>1425</c:v>
                </c:pt>
                <c:pt idx="72">
                  <c:v>1445</c:v>
                </c:pt>
                <c:pt idx="73">
                  <c:v>1465</c:v>
                </c:pt>
                <c:pt idx="74">
                  <c:v>1485</c:v>
                </c:pt>
                <c:pt idx="75">
                  <c:v>1505</c:v>
                </c:pt>
                <c:pt idx="76">
                  <c:v>1525</c:v>
                </c:pt>
                <c:pt idx="77">
                  <c:v>1545</c:v>
                </c:pt>
                <c:pt idx="78">
                  <c:v>1565</c:v>
                </c:pt>
                <c:pt idx="79">
                  <c:v>1585</c:v>
                </c:pt>
                <c:pt idx="80">
                  <c:v>1605</c:v>
                </c:pt>
                <c:pt idx="81">
                  <c:v>1625</c:v>
                </c:pt>
                <c:pt idx="82">
                  <c:v>1645</c:v>
                </c:pt>
                <c:pt idx="83">
                  <c:v>1665</c:v>
                </c:pt>
                <c:pt idx="84">
                  <c:v>1685</c:v>
                </c:pt>
                <c:pt idx="85">
                  <c:v>1705</c:v>
                </c:pt>
                <c:pt idx="86">
                  <c:v>1725</c:v>
                </c:pt>
                <c:pt idx="87">
                  <c:v>1745</c:v>
                </c:pt>
                <c:pt idx="88">
                  <c:v>1765</c:v>
                </c:pt>
                <c:pt idx="89">
                  <c:v>1785</c:v>
                </c:pt>
                <c:pt idx="90">
                  <c:v>1805</c:v>
                </c:pt>
                <c:pt idx="91">
                  <c:v>1825</c:v>
                </c:pt>
                <c:pt idx="92">
                  <c:v>1845</c:v>
                </c:pt>
                <c:pt idx="93">
                  <c:v>1865</c:v>
                </c:pt>
                <c:pt idx="94">
                  <c:v>1885</c:v>
                </c:pt>
                <c:pt idx="95">
                  <c:v>1905</c:v>
                </c:pt>
                <c:pt idx="96">
                  <c:v>1925</c:v>
                </c:pt>
                <c:pt idx="97">
                  <c:v>1945</c:v>
                </c:pt>
                <c:pt idx="98">
                  <c:v>1965</c:v>
                </c:pt>
                <c:pt idx="99">
                  <c:v>1985</c:v>
                </c:pt>
                <c:pt idx="100">
                  <c:v>2005</c:v>
                </c:pt>
                <c:pt idx="101">
                  <c:v>2025</c:v>
                </c:pt>
                <c:pt idx="102">
                  <c:v>2045</c:v>
                </c:pt>
                <c:pt idx="103">
                  <c:v>2065</c:v>
                </c:pt>
                <c:pt idx="104">
                  <c:v>2085</c:v>
                </c:pt>
                <c:pt idx="105">
                  <c:v>2105</c:v>
                </c:pt>
                <c:pt idx="106">
                  <c:v>2125</c:v>
                </c:pt>
                <c:pt idx="107">
                  <c:v>2145</c:v>
                </c:pt>
                <c:pt idx="108">
                  <c:v>2165</c:v>
                </c:pt>
                <c:pt idx="109">
                  <c:v>2185</c:v>
                </c:pt>
                <c:pt idx="110">
                  <c:v>2205</c:v>
                </c:pt>
                <c:pt idx="111">
                  <c:v>2225</c:v>
                </c:pt>
                <c:pt idx="112">
                  <c:v>2245</c:v>
                </c:pt>
                <c:pt idx="113">
                  <c:v>2265</c:v>
                </c:pt>
                <c:pt idx="114">
                  <c:v>2285</c:v>
                </c:pt>
                <c:pt idx="115">
                  <c:v>2305</c:v>
                </c:pt>
                <c:pt idx="116">
                  <c:v>2325</c:v>
                </c:pt>
                <c:pt idx="117">
                  <c:v>2345</c:v>
                </c:pt>
                <c:pt idx="118">
                  <c:v>2365</c:v>
                </c:pt>
                <c:pt idx="119">
                  <c:v>2385</c:v>
                </c:pt>
                <c:pt idx="120">
                  <c:v>2405</c:v>
                </c:pt>
                <c:pt idx="121">
                  <c:v>2425</c:v>
                </c:pt>
                <c:pt idx="122">
                  <c:v>2445</c:v>
                </c:pt>
                <c:pt idx="123">
                  <c:v>2465</c:v>
                </c:pt>
                <c:pt idx="124">
                  <c:v>2485</c:v>
                </c:pt>
                <c:pt idx="125">
                  <c:v>2505</c:v>
                </c:pt>
                <c:pt idx="126">
                  <c:v>2525</c:v>
                </c:pt>
                <c:pt idx="127">
                  <c:v>2545</c:v>
                </c:pt>
                <c:pt idx="128">
                  <c:v>2565</c:v>
                </c:pt>
                <c:pt idx="129">
                  <c:v>2585</c:v>
                </c:pt>
                <c:pt idx="130">
                  <c:v>2605</c:v>
                </c:pt>
                <c:pt idx="131">
                  <c:v>2625</c:v>
                </c:pt>
                <c:pt idx="132">
                  <c:v>2645</c:v>
                </c:pt>
                <c:pt idx="133">
                  <c:v>2665</c:v>
                </c:pt>
                <c:pt idx="134">
                  <c:v>2685</c:v>
                </c:pt>
                <c:pt idx="135">
                  <c:v>2705</c:v>
                </c:pt>
                <c:pt idx="136">
                  <c:v>2725</c:v>
                </c:pt>
                <c:pt idx="137">
                  <c:v>2745</c:v>
                </c:pt>
                <c:pt idx="138">
                  <c:v>2765</c:v>
                </c:pt>
                <c:pt idx="139">
                  <c:v>2785</c:v>
                </c:pt>
                <c:pt idx="140">
                  <c:v>2805</c:v>
                </c:pt>
                <c:pt idx="141">
                  <c:v>2825</c:v>
                </c:pt>
                <c:pt idx="142">
                  <c:v>2845</c:v>
                </c:pt>
                <c:pt idx="143">
                  <c:v>2865</c:v>
                </c:pt>
                <c:pt idx="144">
                  <c:v>2885</c:v>
                </c:pt>
                <c:pt idx="145">
                  <c:v>2905</c:v>
                </c:pt>
                <c:pt idx="146">
                  <c:v>2925</c:v>
                </c:pt>
                <c:pt idx="147">
                  <c:v>2945</c:v>
                </c:pt>
                <c:pt idx="148">
                  <c:v>2965</c:v>
                </c:pt>
                <c:pt idx="149">
                  <c:v>2985</c:v>
                </c:pt>
                <c:pt idx="150">
                  <c:v>3005</c:v>
                </c:pt>
                <c:pt idx="151">
                  <c:v>3025</c:v>
                </c:pt>
                <c:pt idx="152">
                  <c:v>3045</c:v>
                </c:pt>
                <c:pt idx="153">
                  <c:v>3065</c:v>
                </c:pt>
                <c:pt idx="154">
                  <c:v>3085</c:v>
                </c:pt>
                <c:pt idx="155">
                  <c:v>3105</c:v>
                </c:pt>
                <c:pt idx="156">
                  <c:v>3125</c:v>
                </c:pt>
                <c:pt idx="157">
                  <c:v>3145</c:v>
                </c:pt>
                <c:pt idx="158">
                  <c:v>3165</c:v>
                </c:pt>
                <c:pt idx="159">
                  <c:v>3185</c:v>
                </c:pt>
                <c:pt idx="160">
                  <c:v>3205</c:v>
                </c:pt>
                <c:pt idx="161">
                  <c:v>3225</c:v>
                </c:pt>
                <c:pt idx="162">
                  <c:v>3245</c:v>
                </c:pt>
                <c:pt idx="163">
                  <c:v>3265</c:v>
                </c:pt>
                <c:pt idx="164">
                  <c:v>3285</c:v>
                </c:pt>
                <c:pt idx="165">
                  <c:v>3305</c:v>
                </c:pt>
                <c:pt idx="166">
                  <c:v>3325</c:v>
                </c:pt>
                <c:pt idx="167">
                  <c:v>3345</c:v>
                </c:pt>
                <c:pt idx="168">
                  <c:v>3365</c:v>
                </c:pt>
                <c:pt idx="169">
                  <c:v>3385</c:v>
                </c:pt>
                <c:pt idx="170">
                  <c:v>3405</c:v>
                </c:pt>
                <c:pt idx="171">
                  <c:v>3425</c:v>
                </c:pt>
              </c:numCache>
            </c:numRef>
          </c:cat>
          <c:val>
            <c:numRef>
              <c:f>Funktionswerte!$B$2:$B$173</c:f>
              <c:numCache>
                <c:formatCode>#,##0.00\ _€</c:formatCode>
                <c:ptCount val="172"/>
                <c:pt idx="0">
                  <c:v>75</c:v>
                </c:pt>
                <c:pt idx="1">
                  <c:v>375</c:v>
                </c:pt>
                <c:pt idx="2">
                  <c:v>675</c:v>
                </c:pt>
                <c:pt idx="3">
                  <c:v>975</c:v>
                </c:pt>
                <c:pt idx="4">
                  <c:v>1275</c:v>
                </c:pt>
                <c:pt idx="5">
                  <c:v>1575</c:v>
                </c:pt>
                <c:pt idx="6">
                  <c:v>1875</c:v>
                </c:pt>
                <c:pt idx="7">
                  <c:v>2175</c:v>
                </c:pt>
                <c:pt idx="8">
                  <c:v>2475</c:v>
                </c:pt>
                <c:pt idx="9">
                  <c:v>2775</c:v>
                </c:pt>
                <c:pt idx="10">
                  <c:v>3075</c:v>
                </c:pt>
                <c:pt idx="11">
                  <c:v>3375</c:v>
                </c:pt>
                <c:pt idx="12">
                  <c:v>3675</c:v>
                </c:pt>
                <c:pt idx="13">
                  <c:v>3975</c:v>
                </c:pt>
                <c:pt idx="14">
                  <c:v>4275</c:v>
                </c:pt>
                <c:pt idx="15">
                  <c:v>4575</c:v>
                </c:pt>
                <c:pt idx="16">
                  <c:v>4875</c:v>
                </c:pt>
                <c:pt idx="17">
                  <c:v>5175</c:v>
                </c:pt>
                <c:pt idx="18">
                  <c:v>5475</c:v>
                </c:pt>
                <c:pt idx="19">
                  <c:v>5775</c:v>
                </c:pt>
                <c:pt idx="20">
                  <c:v>6075</c:v>
                </c:pt>
                <c:pt idx="21">
                  <c:v>6375</c:v>
                </c:pt>
                <c:pt idx="22">
                  <c:v>6675</c:v>
                </c:pt>
                <c:pt idx="23">
                  <c:v>6975</c:v>
                </c:pt>
                <c:pt idx="24">
                  <c:v>7275</c:v>
                </c:pt>
                <c:pt idx="25">
                  <c:v>7575</c:v>
                </c:pt>
                <c:pt idx="26">
                  <c:v>7875</c:v>
                </c:pt>
                <c:pt idx="27">
                  <c:v>8175</c:v>
                </c:pt>
                <c:pt idx="28">
                  <c:v>8475</c:v>
                </c:pt>
                <c:pt idx="29">
                  <c:v>8775</c:v>
                </c:pt>
                <c:pt idx="30">
                  <c:v>9075</c:v>
                </c:pt>
                <c:pt idx="31">
                  <c:v>9375</c:v>
                </c:pt>
                <c:pt idx="32">
                  <c:v>9675</c:v>
                </c:pt>
                <c:pt idx="33">
                  <c:v>9975</c:v>
                </c:pt>
                <c:pt idx="34">
                  <c:v>10275</c:v>
                </c:pt>
                <c:pt idx="35">
                  <c:v>10575</c:v>
                </c:pt>
                <c:pt idx="36">
                  <c:v>10875</c:v>
                </c:pt>
                <c:pt idx="37">
                  <c:v>11175</c:v>
                </c:pt>
                <c:pt idx="38">
                  <c:v>11475</c:v>
                </c:pt>
                <c:pt idx="39">
                  <c:v>11775</c:v>
                </c:pt>
                <c:pt idx="40">
                  <c:v>12075</c:v>
                </c:pt>
                <c:pt idx="41">
                  <c:v>12375</c:v>
                </c:pt>
                <c:pt idx="42">
                  <c:v>12675</c:v>
                </c:pt>
                <c:pt idx="43">
                  <c:v>12975</c:v>
                </c:pt>
                <c:pt idx="44">
                  <c:v>13275</c:v>
                </c:pt>
                <c:pt idx="45">
                  <c:v>13575</c:v>
                </c:pt>
                <c:pt idx="46">
                  <c:v>13875</c:v>
                </c:pt>
                <c:pt idx="47">
                  <c:v>14175</c:v>
                </c:pt>
                <c:pt idx="48">
                  <c:v>14475</c:v>
                </c:pt>
                <c:pt idx="49">
                  <c:v>14775</c:v>
                </c:pt>
                <c:pt idx="50">
                  <c:v>15075</c:v>
                </c:pt>
                <c:pt idx="51">
                  <c:v>15375</c:v>
                </c:pt>
                <c:pt idx="52">
                  <c:v>15675</c:v>
                </c:pt>
                <c:pt idx="53">
                  <c:v>15975</c:v>
                </c:pt>
                <c:pt idx="54">
                  <c:v>16275</c:v>
                </c:pt>
                <c:pt idx="55">
                  <c:v>16575</c:v>
                </c:pt>
                <c:pt idx="56">
                  <c:v>16875</c:v>
                </c:pt>
                <c:pt idx="57">
                  <c:v>17175</c:v>
                </c:pt>
                <c:pt idx="58">
                  <c:v>17475</c:v>
                </c:pt>
                <c:pt idx="59">
                  <c:v>17775</c:v>
                </c:pt>
                <c:pt idx="60">
                  <c:v>18075</c:v>
                </c:pt>
                <c:pt idx="61">
                  <c:v>18375</c:v>
                </c:pt>
                <c:pt idx="62">
                  <c:v>18675</c:v>
                </c:pt>
                <c:pt idx="63">
                  <c:v>18975</c:v>
                </c:pt>
                <c:pt idx="64">
                  <c:v>19275</c:v>
                </c:pt>
                <c:pt idx="65">
                  <c:v>19575</c:v>
                </c:pt>
                <c:pt idx="66">
                  <c:v>19875</c:v>
                </c:pt>
                <c:pt idx="67">
                  <c:v>20175</c:v>
                </c:pt>
                <c:pt idx="68">
                  <c:v>20475</c:v>
                </c:pt>
                <c:pt idx="69">
                  <c:v>20775</c:v>
                </c:pt>
                <c:pt idx="70">
                  <c:v>21075</c:v>
                </c:pt>
                <c:pt idx="71">
                  <c:v>21375</c:v>
                </c:pt>
                <c:pt idx="72">
                  <c:v>21675</c:v>
                </c:pt>
                <c:pt idx="73">
                  <c:v>21975</c:v>
                </c:pt>
                <c:pt idx="74">
                  <c:v>22275</c:v>
                </c:pt>
                <c:pt idx="75">
                  <c:v>22575</c:v>
                </c:pt>
                <c:pt idx="76">
                  <c:v>22875</c:v>
                </c:pt>
                <c:pt idx="77">
                  <c:v>23175</c:v>
                </c:pt>
                <c:pt idx="78">
                  <c:v>23475</c:v>
                </c:pt>
                <c:pt idx="79">
                  <c:v>23775</c:v>
                </c:pt>
                <c:pt idx="80">
                  <c:v>24075</c:v>
                </c:pt>
                <c:pt idx="81">
                  <c:v>24375</c:v>
                </c:pt>
                <c:pt idx="82">
                  <c:v>24675</c:v>
                </c:pt>
                <c:pt idx="83">
                  <c:v>24975</c:v>
                </c:pt>
                <c:pt idx="84">
                  <c:v>25275</c:v>
                </c:pt>
                <c:pt idx="85">
                  <c:v>25575</c:v>
                </c:pt>
                <c:pt idx="86">
                  <c:v>25875</c:v>
                </c:pt>
                <c:pt idx="87">
                  <c:v>26175</c:v>
                </c:pt>
                <c:pt idx="88">
                  <c:v>26475</c:v>
                </c:pt>
                <c:pt idx="89">
                  <c:v>26775</c:v>
                </c:pt>
                <c:pt idx="90">
                  <c:v>27075</c:v>
                </c:pt>
                <c:pt idx="91">
                  <c:v>27375</c:v>
                </c:pt>
                <c:pt idx="92">
                  <c:v>27675</c:v>
                </c:pt>
                <c:pt idx="93">
                  <c:v>27975</c:v>
                </c:pt>
                <c:pt idx="94">
                  <c:v>28275</c:v>
                </c:pt>
                <c:pt idx="95">
                  <c:v>28575</c:v>
                </c:pt>
                <c:pt idx="96">
                  <c:v>28875</c:v>
                </c:pt>
                <c:pt idx="97">
                  <c:v>29175</c:v>
                </c:pt>
                <c:pt idx="98">
                  <c:v>29475</c:v>
                </c:pt>
                <c:pt idx="99">
                  <c:v>29775</c:v>
                </c:pt>
                <c:pt idx="100">
                  <c:v>30075</c:v>
                </c:pt>
                <c:pt idx="101">
                  <c:v>30375</c:v>
                </c:pt>
                <c:pt idx="102">
                  <c:v>30675</c:v>
                </c:pt>
                <c:pt idx="103">
                  <c:v>30975</c:v>
                </c:pt>
                <c:pt idx="104">
                  <c:v>31275</c:v>
                </c:pt>
                <c:pt idx="105">
                  <c:v>31575</c:v>
                </c:pt>
                <c:pt idx="106">
                  <c:v>31875</c:v>
                </c:pt>
                <c:pt idx="107">
                  <c:v>32175</c:v>
                </c:pt>
                <c:pt idx="108">
                  <c:v>32475</c:v>
                </c:pt>
                <c:pt idx="109">
                  <c:v>32775</c:v>
                </c:pt>
                <c:pt idx="110">
                  <c:v>33075</c:v>
                </c:pt>
                <c:pt idx="111">
                  <c:v>33375</c:v>
                </c:pt>
                <c:pt idx="112">
                  <c:v>33675</c:v>
                </c:pt>
                <c:pt idx="113">
                  <c:v>33975</c:v>
                </c:pt>
                <c:pt idx="114">
                  <c:v>34275</c:v>
                </c:pt>
                <c:pt idx="115">
                  <c:v>34575</c:v>
                </c:pt>
                <c:pt idx="116">
                  <c:v>34875</c:v>
                </c:pt>
                <c:pt idx="117">
                  <c:v>35175</c:v>
                </c:pt>
                <c:pt idx="118">
                  <c:v>35475</c:v>
                </c:pt>
                <c:pt idx="119">
                  <c:v>35775</c:v>
                </c:pt>
                <c:pt idx="120">
                  <c:v>36075</c:v>
                </c:pt>
                <c:pt idx="121">
                  <c:v>36375</c:v>
                </c:pt>
                <c:pt idx="122">
                  <c:v>36675</c:v>
                </c:pt>
                <c:pt idx="123">
                  <c:v>36975</c:v>
                </c:pt>
                <c:pt idx="124">
                  <c:v>37275</c:v>
                </c:pt>
                <c:pt idx="125">
                  <c:v>37575</c:v>
                </c:pt>
                <c:pt idx="126">
                  <c:v>37875</c:v>
                </c:pt>
                <c:pt idx="127">
                  <c:v>38175</c:v>
                </c:pt>
                <c:pt idx="128">
                  <c:v>38475</c:v>
                </c:pt>
                <c:pt idx="129">
                  <c:v>38775</c:v>
                </c:pt>
                <c:pt idx="130">
                  <c:v>39075</c:v>
                </c:pt>
                <c:pt idx="131">
                  <c:v>39375</c:v>
                </c:pt>
                <c:pt idx="132">
                  <c:v>39675</c:v>
                </c:pt>
                <c:pt idx="133">
                  <c:v>39975</c:v>
                </c:pt>
                <c:pt idx="134">
                  <c:v>40275</c:v>
                </c:pt>
                <c:pt idx="135">
                  <c:v>40575</c:v>
                </c:pt>
                <c:pt idx="136">
                  <c:v>40875</c:v>
                </c:pt>
                <c:pt idx="137">
                  <c:v>41175</c:v>
                </c:pt>
                <c:pt idx="138">
                  <c:v>41475</c:v>
                </c:pt>
                <c:pt idx="139">
                  <c:v>41775</c:v>
                </c:pt>
                <c:pt idx="140">
                  <c:v>42075</c:v>
                </c:pt>
                <c:pt idx="141">
                  <c:v>42375</c:v>
                </c:pt>
                <c:pt idx="142">
                  <c:v>42675</c:v>
                </c:pt>
                <c:pt idx="143">
                  <c:v>42975</c:v>
                </c:pt>
                <c:pt idx="144">
                  <c:v>43275</c:v>
                </c:pt>
                <c:pt idx="145">
                  <c:v>43575</c:v>
                </c:pt>
                <c:pt idx="146">
                  <c:v>43875</c:v>
                </c:pt>
                <c:pt idx="147">
                  <c:v>44175</c:v>
                </c:pt>
                <c:pt idx="148">
                  <c:v>44475</c:v>
                </c:pt>
                <c:pt idx="149">
                  <c:v>44775</c:v>
                </c:pt>
                <c:pt idx="150">
                  <c:v>45075</c:v>
                </c:pt>
                <c:pt idx="151">
                  <c:v>45375</c:v>
                </c:pt>
                <c:pt idx="152">
                  <c:v>45675</c:v>
                </c:pt>
                <c:pt idx="153">
                  <c:v>45975</c:v>
                </c:pt>
                <c:pt idx="154">
                  <c:v>46275</c:v>
                </c:pt>
                <c:pt idx="155">
                  <c:v>46575</c:v>
                </c:pt>
                <c:pt idx="156">
                  <c:v>46875</c:v>
                </c:pt>
                <c:pt idx="157">
                  <c:v>47175</c:v>
                </c:pt>
                <c:pt idx="158">
                  <c:v>47475</c:v>
                </c:pt>
                <c:pt idx="159">
                  <c:v>47775</c:v>
                </c:pt>
                <c:pt idx="160">
                  <c:v>48075</c:v>
                </c:pt>
                <c:pt idx="161">
                  <c:v>48375</c:v>
                </c:pt>
                <c:pt idx="162">
                  <c:v>48675</c:v>
                </c:pt>
                <c:pt idx="163">
                  <c:v>48975</c:v>
                </c:pt>
                <c:pt idx="164">
                  <c:v>49275</c:v>
                </c:pt>
                <c:pt idx="165">
                  <c:v>49575</c:v>
                </c:pt>
                <c:pt idx="166">
                  <c:v>49875</c:v>
                </c:pt>
                <c:pt idx="167">
                  <c:v>50175</c:v>
                </c:pt>
                <c:pt idx="168">
                  <c:v>50475</c:v>
                </c:pt>
                <c:pt idx="169">
                  <c:v>50775</c:v>
                </c:pt>
                <c:pt idx="170">
                  <c:v>51075</c:v>
                </c:pt>
                <c:pt idx="171">
                  <c:v>51375</c:v>
                </c:pt>
              </c:numCache>
            </c:numRef>
          </c:val>
        </c:ser>
        <c:ser>
          <c:idx val="2"/>
          <c:order val="1"/>
          <c:tx>
            <c:strRef>
              <c:f>Funktionswerte!$C$1</c:f>
              <c:strCache>
                <c:ptCount val="1"/>
                <c:pt idx="0">
                  <c:v>fixK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Funktionswerte!$F$2:$F$173</c:f>
              <c:numCache>
                <c:formatCode>0</c:formatCode>
                <c:ptCount val="172"/>
                <c:pt idx="0">
                  <c:v>5</c:v>
                </c:pt>
                <c:pt idx="1">
                  <c:v>25</c:v>
                </c:pt>
                <c:pt idx="2">
                  <c:v>45</c:v>
                </c:pt>
                <c:pt idx="3">
                  <c:v>65</c:v>
                </c:pt>
                <c:pt idx="4">
                  <c:v>85</c:v>
                </c:pt>
                <c:pt idx="5">
                  <c:v>105</c:v>
                </c:pt>
                <c:pt idx="6">
                  <c:v>125</c:v>
                </c:pt>
                <c:pt idx="7">
                  <c:v>145</c:v>
                </c:pt>
                <c:pt idx="8">
                  <c:v>165</c:v>
                </c:pt>
                <c:pt idx="9">
                  <c:v>185</c:v>
                </c:pt>
                <c:pt idx="10">
                  <c:v>205</c:v>
                </c:pt>
                <c:pt idx="11">
                  <c:v>225</c:v>
                </c:pt>
                <c:pt idx="12">
                  <c:v>245</c:v>
                </c:pt>
                <c:pt idx="13">
                  <c:v>265</c:v>
                </c:pt>
                <c:pt idx="14">
                  <c:v>285</c:v>
                </c:pt>
                <c:pt idx="15">
                  <c:v>305</c:v>
                </c:pt>
                <c:pt idx="16">
                  <c:v>325</c:v>
                </c:pt>
                <c:pt idx="17">
                  <c:v>345</c:v>
                </c:pt>
                <c:pt idx="18">
                  <c:v>365</c:v>
                </c:pt>
                <c:pt idx="19">
                  <c:v>385</c:v>
                </c:pt>
                <c:pt idx="20">
                  <c:v>405</c:v>
                </c:pt>
                <c:pt idx="21">
                  <c:v>425</c:v>
                </c:pt>
                <c:pt idx="22">
                  <c:v>445</c:v>
                </c:pt>
                <c:pt idx="23">
                  <c:v>465</c:v>
                </c:pt>
                <c:pt idx="24">
                  <c:v>485</c:v>
                </c:pt>
                <c:pt idx="25">
                  <c:v>505</c:v>
                </c:pt>
                <c:pt idx="26">
                  <c:v>525</c:v>
                </c:pt>
                <c:pt idx="27">
                  <c:v>545</c:v>
                </c:pt>
                <c:pt idx="28">
                  <c:v>565</c:v>
                </c:pt>
                <c:pt idx="29">
                  <c:v>585</c:v>
                </c:pt>
                <c:pt idx="30">
                  <c:v>605</c:v>
                </c:pt>
                <c:pt idx="31">
                  <c:v>625</c:v>
                </c:pt>
                <c:pt idx="32">
                  <c:v>645</c:v>
                </c:pt>
                <c:pt idx="33">
                  <c:v>665</c:v>
                </c:pt>
                <c:pt idx="34">
                  <c:v>685</c:v>
                </c:pt>
                <c:pt idx="35">
                  <c:v>705</c:v>
                </c:pt>
                <c:pt idx="36">
                  <c:v>725</c:v>
                </c:pt>
                <c:pt idx="37">
                  <c:v>745</c:v>
                </c:pt>
                <c:pt idx="38">
                  <c:v>765</c:v>
                </c:pt>
                <c:pt idx="39">
                  <c:v>785</c:v>
                </c:pt>
                <c:pt idx="40">
                  <c:v>805</c:v>
                </c:pt>
                <c:pt idx="41">
                  <c:v>825</c:v>
                </c:pt>
                <c:pt idx="42">
                  <c:v>845</c:v>
                </c:pt>
                <c:pt idx="43">
                  <c:v>865</c:v>
                </c:pt>
                <c:pt idx="44">
                  <c:v>885</c:v>
                </c:pt>
                <c:pt idx="45">
                  <c:v>905</c:v>
                </c:pt>
                <c:pt idx="46">
                  <c:v>925</c:v>
                </c:pt>
                <c:pt idx="47">
                  <c:v>945</c:v>
                </c:pt>
                <c:pt idx="48">
                  <c:v>965</c:v>
                </c:pt>
                <c:pt idx="49">
                  <c:v>985</c:v>
                </c:pt>
                <c:pt idx="50">
                  <c:v>1005</c:v>
                </c:pt>
                <c:pt idx="51">
                  <c:v>1025</c:v>
                </c:pt>
                <c:pt idx="52">
                  <c:v>1045</c:v>
                </c:pt>
                <c:pt idx="53">
                  <c:v>1065</c:v>
                </c:pt>
                <c:pt idx="54">
                  <c:v>1085</c:v>
                </c:pt>
                <c:pt idx="55">
                  <c:v>1105</c:v>
                </c:pt>
                <c:pt idx="56">
                  <c:v>1125</c:v>
                </c:pt>
                <c:pt idx="57">
                  <c:v>1145</c:v>
                </c:pt>
                <c:pt idx="58">
                  <c:v>1165</c:v>
                </c:pt>
                <c:pt idx="59">
                  <c:v>1185</c:v>
                </c:pt>
                <c:pt idx="60">
                  <c:v>1205</c:v>
                </c:pt>
                <c:pt idx="61">
                  <c:v>1225</c:v>
                </c:pt>
                <c:pt idx="62">
                  <c:v>1245</c:v>
                </c:pt>
                <c:pt idx="63">
                  <c:v>1265</c:v>
                </c:pt>
                <c:pt idx="64">
                  <c:v>1285</c:v>
                </c:pt>
                <c:pt idx="65">
                  <c:v>1305</c:v>
                </c:pt>
                <c:pt idx="66">
                  <c:v>1325</c:v>
                </c:pt>
                <c:pt idx="67">
                  <c:v>1345</c:v>
                </c:pt>
                <c:pt idx="68">
                  <c:v>1365</c:v>
                </c:pt>
                <c:pt idx="69">
                  <c:v>1385</c:v>
                </c:pt>
                <c:pt idx="70">
                  <c:v>1405</c:v>
                </c:pt>
                <c:pt idx="71">
                  <c:v>1425</c:v>
                </c:pt>
                <c:pt idx="72">
                  <c:v>1445</c:v>
                </c:pt>
                <c:pt idx="73">
                  <c:v>1465</c:v>
                </c:pt>
                <c:pt idx="74">
                  <c:v>1485</c:v>
                </c:pt>
                <c:pt idx="75">
                  <c:v>1505</c:v>
                </c:pt>
                <c:pt idx="76">
                  <c:v>1525</c:v>
                </c:pt>
                <c:pt idx="77">
                  <c:v>1545</c:v>
                </c:pt>
                <c:pt idx="78">
                  <c:v>1565</c:v>
                </c:pt>
                <c:pt idx="79">
                  <c:v>1585</c:v>
                </c:pt>
                <c:pt idx="80">
                  <c:v>1605</c:v>
                </c:pt>
                <c:pt idx="81">
                  <c:v>1625</c:v>
                </c:pt>
                <c:pt idx="82">
                  <c:v>1645</c:v>
                </c:pt>
                <c:pt idx="83">
                  <c:v>1665</c:v>
                </c:pt>
                <c:pt idx="84">
                  <c:v>1685</c:v>
                </c:pt>
                <c:pt idx="85">
                  <c:v>1705</c:v>
                </c:pt>
                <c:pt idx="86">
                  <c:v>1725</c:v>
                </c:pt>
                <c:pt idx="87">
                  <c:v>1745</c:v>
                </c:pt>
                <c:pt idx="88">
                  <c:v>1765</c:v>
                </c:pt>
                <c:pt idx="89">
                  <c:v>1785</c:v>
                </c:pt>
                <c:pt idx="90">
                  <c:v>1805</c:v>
                </c:pt>
                <c:pt idx="91">
                  <c:v>1825</c:v>
                </c:pt>
                <c:pt idx="92">
                  <c:v>1845</c:v>
                </c:pt>
                <c:pt idx="93">
                  <c:v>1865</c:v>
                </c:pt>
                <c:pt idx="94">
                  <c:v>1885</c:v>
                </c:pt>
                <c:pt idx="95">
                  <c:v>1905</c:v>
                </c:pt>
                <c:pt idx="96">
                  <c:v>1925</c:v>
                </c:pt>
                <c:pt idx="97">
                  <c:v>1945</c:v>
                </c:pt>
                <c:pt idx="98">
                  <c:v>1965</c:v>
                </c:pt>
                <c:pt idx="99">
                  <c:v>1985</c:v>
                </c:pt>
                <c:pt idx="100">
                  <c:v>2005</c:v>
                </c:pt>
                <c:pt idx="101">
                  <c:v>2025</c:v>
                </c:pt>
                <c:pt idx="102">
                  <c:v>2045</c:v>
                </c:pt>
                <c:pt idx="103">
                  <c:v>2065</c:v>
                </c:pt>
                <c:pt idx="104">
                  <c:v>2085</c:v>
                </c:pt>
                <c:pt idx="105">
                  <c:v>2105</c:v>
                </c:pt>
                <c:pt idx="106">
                  <c:v>2125</c:v>
                </c:pt>
                <c:pt idx="107">
                  <c:v>2145</c:v>
                </c:pt>
                <c:pt idx="108">
                  <c:v>2165</c:v>
                </c:pt>
                <c:pt idx="109">
                  <c:v>2185</c:v>
                </c:pt>
                <c:pt idx="110">
                  <c:v>2205</c:v>
                </c:pt>
                <c:pt idx="111">
                  <c:v>2225</c:v>
                </c:pt>
                <c:pt idx="112">
                  <c:v>2245</c:v>
                </c:pt>
                <c:pt idx="113">
                  <c:v>2265</c:v>
                </c:pt>
                <c:pt idx="114">
                  <c:v>2285</c:v>
                </c:pt>
                <c:pt idx="115">
                  <c:v>2305</c:v>
                </c:pt>
                <c:pt idx="116">
                  <c:v>2325</c:v>
                </c:pt>
                <c:pt idx="117">
                  <c:v>2345</c:v>
                </c:pt>
                <c:pt idx="118">
                  <c:v>2365</c:v>
                </c:pt>
                <c:pt idx="119">
                  <c:v>2385</c:v>
                </c:pt>
                <c:pt idx="120">
                  <c:v>2405</c:v>
                </c:pt>
                <c:pt idx="121">
                  <c:v>2425</c:v>
                </c:pt>
                <c:pt idx="122">
                  <c:v>2445</c:v>
                </c:pt>
                <c:pt idx="123">
                  <c:v>2465</c:v>
                </c:pt>
                <c:pt idx="124">
                  <c:v>2485</c:v>
                </c:pt>
                <c:pt idx="125">
                  <c:v>2505</c:v>
                </c:pt>
                <c:pt idx="126">
                  <c:v>2525</c:v>
                </c:pt>
                <c:pt idx="127">
                  <c:v>2545</c:v>
                </c:pt>
                <c:pt idx="128">
                  <c:v>2565</c:v>
                </c:pt>
                <c:pt idx="129">
                  <c:v>2585</c:v>
                </c:pt>
                <c:pt idx="130">
                  <c:v>2605</c:v>
                </c:pt>
                <c:pt idx="131">
                  <c:v>2625</c:v>
                </c:pt>
                <c:pt idx="132">
                  <c:v>2645</c:v>
                </c:pt>
                <c:pt idx="133">
                  <c:v>2665</c:v>
                </c:pt>
                <c:pt idx="134">
                  <c:v>2685</c:v>
                </c:pt>
                <c:pt idx="135">
                  <c:v>2705</c:v>
                </c:pt>
                <c:pt idx="136">
                  <c:v>2725</c:v>
                </c:pt>
                <c:pt idx="137">
                  <c:v>2745</c:v>
                </c:pt>
                <c:pt idx="138">
                  <c:v>2765</c:v>
                </c:pt>
                <c:pt idx="139">
                  <c:v>2785</c:v>
                </c:pt>
                <c:pt idx="140">
                  <c:v>2805</c:v>
                </c:pt>
                <c:pt idx="141">
                  <c:v>2825</c:v>
                </c:pt>
                <c:pt idx="142">
                  <c:v>2845</c:v>
                </c:pt>
                <c:pt idx="143">
                  <c:v>2865</c:v>
                </c:pt>
                <c:pt idx="144">
                  <c:v>2885</c:v>
                </c:pt>
                <c:pt idx="145">
                  <c:v>2905</c:v>
                </c:pt>
                <c:pt idx="146">
                  <c:v>2925</c:v>
                </c:pt>
                <c:pt idx="147">
                  <c:v>2945</c:v>
                </c:pt>
                <c:pt idx="148">
                  <c:v>2965</c:v>
                </c:pt>
                <c:pt idx="149">
                  <c:v>2985</c:v>
                </c:pt>
                <c:pt idx="150">
                  <c:v>3005</c:v>
                </c:pt>
                <c:pt idx="151">
                  <c:v>3025</c:v>
                </c:pt>
                <c:pt idx="152">
                  <c:v>3045</c:v>
                </c:pt>
                <c:pt idx="153">
                  <c:v>3065</c:v>
                </c:pt>
                <c:pt idx="154">
                  <c:v>3085</c:v>
                </c:pt>
                <c:pt idx="155">
                  <c:v>3105</c:v>
                </c:pt>
                <c:pt idx="156">
                  <c:v>3125</c:v>
                </c:pt>
                <c:pt idx="157">
                  <c:v>3145</c:v>
                </c:pt>
                <c:pt idx="158">
                  <c:v>3165</c:v>
                </c:pt>
                <c:pt idx="159">
                  <c:v>3185</c:v>
                </c:pt>
                <c:pt idx="160">
                  <c:v>3205</c:v>
                </c:pt>
                <c:pt idx="161">
                  <c:v>3225</c:v>
                </c:pt>
                <c:pt idx="162">
                  <c:v>3245</c:v>
                </c:pt>
                <c:pt idx="163">
                  <c:v>3265</c:v>
                </c:pt>
                <c:pt idx="164">
                  <c:v>3285</c:v>
                </c:pt>
                <c:pt idx="165">
                  <c:v>3305</c:v>
                </c:pt>
                <c:pt idx="166">
                  <c:v>3325</c:v>
                </c:pt>
                <c:pt idx="167">
                  <c:v>3345</c:v>
                </c:pt>
                <c:pt idx="168">
                  <c:v>3365</c:v>
                </c:pt>
                <c:pt idx="169">
                  <c:v>3385</c:v>
                </c:pt>
                <c:pt idx="170">
                  <c:v>3405</c:v>
                </c:pt>
                <c:pt idx="171">
                  <c:v>3425</c:v>
                </c:pt>
              </c:numCache>
            </c:numRef>
          </c:cat>
          <c:val>
            <c:numRef>
              <c:f>Funktionswerte!$C$2:$C$173</c:f>
              <c:numCache>
                <c:formatCode>#,##0.00\ _€</c:formatCode>
                <c:ptCount val="172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4">
                  <c:v>10000</c:v>
                </c:pt>
                <c:pt idx="65">
                  <c:v>10000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10000</c:v>
                </c:pt>
                <c:pt idx="70">
                  <c:v>10000</c:v>
                </c:pt>
                <c:pt idx="71">
                  <c:v>10000</c:v>
                </c:pt>
                <c:pt idx="72">
                  <c:v>10000</c:v>
                </c:pt>
                <c:pt idx="73">
                  <c:v>10000</c:v>
                </c:pt>
                <c:pt idx="74">
                  <c:v>10000</c:v>
                </c:pt>
                <c:pt idx="75">
                  <c:v>10000</c:v>
                </c:pt>
                <c:pt idx="76">
                  <c:v>10000</c:v>
                </c:pt>
                <c:pt idx="77">
                  <c:v>10000</c:v>
                </c:pt>
                <c:pt idx="78">
                  <c:v>10000</c:v>
                </c:pt>
                <c:pt idx="79">
                  <c:v>10000</c:v>
                </c:pt>
                <c:pt idx="80">
                  <c:v>10000</c:v>
                </c:pt>
                <c:pt idx="81">
                  <c:v>10000</c:v>
                </c:pt>
                <c:pt idx="82">
                  <c:v>10000</c:v>
                </c:pt>
                <c:pt idx="83">
                  <c:v>10000</c:v>
                </c:pt>
                <c:pt idx="84">
                  <c:v>10000</c:v>
                </c:pt>
                <c:pt idx="85">
                  <c:v>10000</c:v>
                </c:pt>
                <c:pt idx="86">
                  <c:v>10000</c:v>
                </c:pt>
                <c:pt idx="87">
                  <c:v>10000</c:v>
                </c:pt>
                <c:pt idx="88">
                  <c:v>10000</c:v>
                </c:pt>
                <c:pt idx="89">
                  <c:v>10000</c:v>
                </c:pt>
                <c:pt idx="90">
                  <c:v>10000</c:v>
                </c:pt>
                <c:pt idx="91">
                  <c:v>10000</c:v>
                </c:pt>
                <c:pt idx="92">
                  <c:v>10000</c:v>
                </c:pt>
                <c:pt idx="93">
                  <c:v>10000</c:v>
                </c:pt>
                <c:pt idx="94">
                  <c:v>10000</c:v>
                </c:pt>
                <c:pt idx="95">
                  <c:v>10000</c:v>
                </c:pt>
                <c:pt idx="96">
                  <c:v>10000</c:v>
                </c:pt>
                <c:pt idx="97">
                  <c:v>10000</c:v>
                </c:pt>
                <c:pt idx="98">
                  <c:v>10000</c:v>
                </c:pt>
                <c:pt idx="99">
                  <c:v>10000</c:v>
                </c:pt>
                <c:pt idx="100">
                  <c:v>10000</c:v>
                </c:pt>
                <c:pt idx="101">
                  <c:v>10000</c:v>
                </c:pt>
                <c:pt idx="102">
                  <c:v>10000</c:v>
                </c:pt>
                <c:pt idx="103">
                  <c:v>10000</c:v>
                </c:pt>
                <c:pt idx="104">
                  <c:v>10000</c:v>
                </c:pt>
                <c:pt idx="105">
                  <c:v>10000</c:v>
                </c:pt>
                <c:pt idx="106">
                  <c:v>10000</c:v>
                </c:pt>
                <c:pt idx="107">
                  <c:v>10000</c:v>
                </c:pt>
                <c:pt idx="108">
                  <c:v>10000</c:v>
                </c:pt>
                <c:pt idx="109">
                  <c:v>10000</c:v>
                </c:pt>
                <c:pt idx="110">
                  <c:v>10000</c:v>
                </c:pt>
                <c:pt idx="111">
                  <c:v>10000</c:v>
                </c:pt>
                <c:pt idx="112">
                  <c:v>10000</c:v>
                </c:pt>
                <c:pt idx="113">
                  <c:v>10000</c:v>
                </c:pt>
                <c:pt idx="114">
                  <c:v>10000</c:v>
                </c:pt>
                <c:pt idx="115">
                  <c:v>10000</c:v>
                </c:pt>
                <c:pt idx="116">
                  <c:v>10000</c:v>
                </c:pt>
                <c:pt idx="117">
                  <c:v>10000</c:v>
                </c:pt>
                <c:pt idx="118">
                  <c:v>10000</c:v>
                </c:pt>
                <c:pt idx="119">
                  <c:v>10000</c:v>
                </c:pt>
                <c:pt idx="120">
                  <c:v>10000</c:v>
                </c:pt>
                <c:pt idx="121">
                  <c:v>10000</c:v>
                </c:pt>
                <c:pt idx="122">
                  <c:v>10000</c:v>
                </c:pt>
                <c:pt idx="123">
                  <c:v>10000</c:v>
                </c:pt>
                <c:pt idx="124">
                  <c:v>10000</c:v>
                </c:pt>
                <c:pt idx="125">
                  <c:v>10000</c:v>
                </c:pt>
                <c:pt idx="126">
                  <c:v>10000</c:v>
                </c:pt>
                <c:pt idx="127">
                  <c:v>10000</c:v>
                </c:pt>
                <c:pt idx="128">
                  <c:v>10000</c:v>
                </c:pt>
                <c:pt idx="129">
                  <c:v>10000</c:v>
                </c:pt>
                <c:pt idx="130">
                  <c:v>10000</c:v>
                </c:pt>
                <c:pt idx="131">
                  <c:v>10000</c:v>
                </c:pt>
                <c:pt idx="132">
                  <c:v>10000</c:v>
                </c:pt>
                <c:pt idx="133">
                  <c:v>10000</c:v>
                </c:pt>
                <c:pt idx="134">
                  <c:v>10000</c:v>
                </c:pt>
                <c:pt idx="135">
                  <c:v>10000</c:v>
                </c:pt>
                <c:pt idx="136">
                  <c:v>10000</c:v>
                </c:pt>
                <c:pt idx="137">
                  <c:v>10000</c:v>
                </c:pt>
                <c:pt idx="138">
                  <c:v>10000</c:v>
                </c:pt>
                <c:pt idx="139">
                  <c:v>10000</c:v>
                </c:pt>
                <c:pt idx="140">
                  <c:v>10000</c:v>
                </c:pt>
                <c:pt idx="141">
                  <c:v>10000</c:v>
                </c:pt>
                <c:pt idx="142">
                  <c:v>10000</c:v>
                </c:pt>
                <c:pt idx="143">
                  <c:v>10000</c:v>
                </c:pt>
                <c:pt idx="144">
                  <c:v>10000</c:v>
                </c:pt>
                <c:pt idx="145">
                  <c:v>10000</c:v>
                </c:pt>
                <c:pt idx="146">
                  <c:v>10000</c:v>
                </c:pt>
                <c:pt idx="147">
                  <c:v>10000</c:v>
                </c:pt>
                <c:pt idx="148">
                  <c:v>10000</c:v>
                </c:pt>
                <c:pt idx="149">
                  <c:v>10000</c:v>
                </c:pt>
                <c:pt idx="150">
                  <c:v>10000</c:v>
                </c:pt>
                <c:pt idx="151">
                  <c:v>10000</c:v>
                </c:pt>
                <c:pt idx="152">
                  <c:v>10000</c:v>
                </c:pt>
                <c:pt idx="153">
                  <c:v>10000</c:v>
                </c:pt>
                <c:pt idx="154">
                  <c:v>10000</c:v>
                </c:pt>
                <c:pt idx="155">
                  <c:v>10000</c:v>
                </c:pt>
                <c:pt idx="156">
                  <c:v>10000</c:v>
                </c:pt>
                <c:pt idx="157">
                  <c:v>10000</c:v>
                </c:pt>
                <c:pt idx="158">
                  <c:v>10000</c:v>
                </c:pt>
                <c:pt idx="159">
                  <c:v>10000</c:v>
                </c:pt>
                <c:pt idx="160">
                  <c:v>10000</c:v>
                </c:pt>
                <c:pt idx="161">
                  <c:v>10000</c:v>
                </c:pt>
                <c:pt idx="162">
                  <c:v>10000</c:v>
                </c:pt>
                <c:pt idx="163">
                  <c:v>10000</c:v>
                </c:pt>
                <c:pt idx="164">
                  <c:v>10000</c:v>
                </c:pt>
                <c:pt idx="165">
                  <c:v>10000</c:v>
                </c:pt>
                <c:pt idx="166">
                  <c:v>10000</c:v>
                </c:pt>
                <c:pt idx="167">
                  <c:v>10000</c:v>
                </c:pt>
                <c:pt idx="168">
                  <c:v>10000</c:v>
                </c:pt>
                <c:pt idx="169">
                  <c:v>10000</c:v>
                </c:pt>
                <c:pt idx="170">
                  <c:v>10000</c:v>
                </c:pt>
                <c:pt idx="171">
                  <c:v>10000</c:v>
                </c:pt>
              </c:numCache>
            </c:numRef>
          </c:val>
        </c:ser>
        <c:ser>
          <c:idx val="3"/>
          <c:order val="2"/>
          <c:tx>
            <c:strRef>
              <c:f>Funktionswerte!$D$1</c:f>
              <c:strCache>
                <c:ptCount val="1"/>
                <c:pt idx="0">
                  <c:v>varK</c:v>
                </c:pt>
              </c:strCache>
            </c:strRef>
          </c:tx>
          <c:marker>
            <c:symbol val="none"/>
          </c:marker>
          <c:cat>
            <c:numRef>
              <c:f>Funktionswerte!$F$2:$F$173</c:f>
              <c:numCache>
                <c:formatCode>0</c:formatCode>
                <c:ptCount val="172"/>
                <c:pt idx="0">
                  <c:v>5</c:v>
                </c:pt>
                <c:pt idx="1">
                  <c:v>25</c:v>
                </c:pt>
                <c:pt idx="2">
                  <c:v>45</c:v>
                </c:pt>
                <c:pt idx="3">
                  <c:v>65</c:v>
                </c:pt>
                <c:pt idx="4">
                  <c:v>85</c:v>
                </c:pt>
                <c:pt idx="5">
                  <c:v>105</c:v>
                </c:pt>
                <c:pt idx="6">
                  <c:v>125</c:v>
                </c:pt>
                <c:pt idx="7">
                  <c:v>145</c:v>
                </c:pt>
                <c:pt idx="8">
                  <c:v>165</c:v>
                </c:pt>
                <c:pt idx="9">
                  <c:v>185</c:v>
                </c:pt>
                <c:pt idx="10">
                  <c:v>205</c:v>
                </c:pt>
                <c:pt idx="11">
                  <c:v>225</c:v>
                </c:pt>
                <c:pt idx="12">
                  <c:v>245</c:v>
                </c:pt>
                <c:pt idx="13">
                  <c:v>265</c:v>
                </c:pt>
                <c:pt idx="14">
                  <c:v>285</c:v>
                </c:pt>
                <c:pt idx="15">
                  <c:v>305</c:v>
                </c:pt>
                <c:pt idx="16">
                  <c:v>325</c:v>
                </c:pt>
                <c:pt idx="17">
                  <c:v>345</c:v>
                </c:pt>
                <c:pt idx="18">
                  <c:v>365</c:v>
                </c:pt>
                <c:pt idx="19">
                  <c:v>385</c:v>
                </c:pt>
                <c:pt idx="20">
                  <c:v>405</c:v>
                </c:pt>
                <c:pt idx="21">
                  <c:v>425</c:v>
                </c:pt>
                <c:pt idx="22">
                  <c:v>445</c:v>
                </c:pt>
                <c:pt idx="23">
                  <c:v>465</c:v>
                </c:pt>
                <c:pt idx="24">
                  <c:v>485</c:v>
                </c:pt>
                <c:pt idx="25">
                  <c:v>505</c:v>
                </c:pt>
                <c:pt idx="26">
                  <c:v>525</c:v>
                </c:pt>
                <c:pt idx="27">
                  <c:v>545</c:v>
                </c:pt>
                <c:pt idx="28">
                  <c:v>565</c:v>
                </c:pt>
                <c:pt idx="29">
                  <c:v>585</c:v>
                </c:pt>
                <c:pt idx="30">
                  <c:v>605</c:v>
                </c:pt>
                <c:pt idx="31">
                  <c:v>625</c:v>
                </c:pt>
                <c:pt idx="32">
                  <c:v>645</c:v>
                </c:pt>
                <c:pt idx="33">
                  <c:v>665</c:v>
                </c:pt>
                <c:pt idx="34">
                  <c:v>685</c:v>
                </c:pt>
                <c:pt idx="35">
                  <c:v>705</c:v>
                </c:pt>
                <c:pt idx="36">
                  <c:v>725</c:v>
                </c:pt>
                <c:pt idx="37">
                  <c:v>745</c:v>
                </c:pt>
                <c:pt idx="38">
                  <c:v>765</c:v>
                </c:pt>
                <c:pt idx="39">
                  <c:v>785</c:v>
                </c:pt>
                <c:pt idx="40">
                  <c:v>805</c:v>
                </c:pt>
                <c:pt idx="41">
                  <c:v>825</c:v>
                </c:pt>
                <c:pt idx="42">
                  <c:v>845</c:v>
                </c:pt>
                <c:pt idx="43">
                  <c:v>865</c:v>
                </c:pt>
                <c:pt idx="44">
                  <c:v>885</c:v>
                </c:pt>
                <c:pt idx="45">
                  <c:v>905</c:v>
                </c:pt>
                <c:pt idx="46">
                  <c:v>925</c:v>
                </c:pt>
                <c:pt idx="47">
                  <c:v>945</c:v>
                </c:pt>
                <c:pt idx="48">
                  <c:v>965</c:v>
                </c:pt>
                <c:pt idx="49">
                  <c:v>985</c:v>
                </c:pt>
                <c:pt idx="50">
                  <c:v>1005</c:v>
                </c:pt>
                <c:pt idx="51">
                  <c:v>1025</c:v>
                </c:pt>
                <c:pt idx="52">
                  <c:v>1045</c:v>
                </c:pt>
                <c:pt idx="53">
                  <c:v>1065</c:v>
                </c:pt>
                <c:pt idx="54">
                  <c:v>1085</c:v>
                </c:pt>
                <c:pt idx="55">
                  <c:v>1105</c:v>
                </c:pt>
                <c:pt idx="56">
                  <c:v>1125</c:v>
                </c:pt>
                <c:pt idx="57">
                  <c:v>1145</c:v>
                </c:pt>
                <c:pt idx="58">
                  <c:v>1165</c:v>
                </c:pt>
                <c:pt idx="59">
                  <c:v>1185</c:v>
                </c:pt>
                <c:pt idx="60">
                  <c:v>1205</c:v>
                </c:pt>
                <c:pt idx="61">
                  <c:v>1225</c:v>
                </c:pt>
                <c:pt idx="62">
                  <c:v>1245</c:v>
                </c:pt>
                <c:pt idx="63">
                  <c:v>1265</c:v>
                </c:pt>
                <c:pt idx="64">
                  <c:v>1285</c:v>
                </c:pt>
                <c:pt idx="65">
                  <c:v>1305</c:v>
                </c:pt>
                <c:pt idx="66">
                  <c:v>1325</c:v>
                </c:pt>
                <c:pt idx="67">
                  <c:v>1345</c:v>
                </c:pt>
                <c:pt idx="68">
                  <c:v>1365</c:v>
                </c:pt>
                <c:pt idx="69">
                  <c:v>1385</c:v>
                </c:pt>
                <c:pt idx="70">
                  <c:v>1405</c:v>
                </c:pt>
                <c:pt idx="71">
                  <c:v>1425</c:v>
                </c:pt>
                <c:pt idx="72">
                  <c:v>1445</c:v>
                </c:pt>
                <c:pt idx="73">
                  <c:v>1465</c:v>
                </c:pt>
                <c:pt idx="74">
                  <c:v>1485</c:v>
                </c:pt>
                <c:pt idx="75">
                  <c:v>1505</c:v>
                </c:pt>
                <c:pt idx="76">
                  <c:v>1525</c:v>
                </c:pt>
                <c:pt idx="77">
                  <c:v>1545</c:v>
                </c:pt>
                <c:pt idx="78">
                  <c:v>1565</c:v>
                </c:pt>
                <c:pt idx="79">
                  <c:v>1585</c:v>
                </c:pt>
                <c:pt idx="80">
                  <c:v>1605</c:v>
                </c:pt>
                <c:pt idx="81">
                  <c:v>1625</c:v>
                </c:pt>
                <c:pt idx="82">
                  <c:v>1645</c:v>
                </c:pt>
                <c:pt idx="83">
                  <c:v>1665</c:v>
                </c:pt>
                <c:pt idx="84">
                  <c:v>1685</c:v>
                </c:pt>
                <c:pt idx="85">
                  <c:v>1705</c:v>
                </c:pt>
                <c:pt idx="86">
                  <c:v>1725</c:v>
                </c:pt>
                <c:pt idx="87">
                  <c:v>1745</c:v>
                </c:pt>
                <c:pt idx="88">
                  <c:v>1765</c:v>
                </c:pt>
                <c:pt idx="89">
                  <c:v>1785</c:v>
                </c:pt>
                <c:pt idx="90">
                  <c:v>1805</c:v>
                </c:pt>
                <c:pt idx="91">
                  <c:v>1825</c:v>
                </c:pt>
                <c:pt idx="92">
                  <c:v>1845</c:v>
                </c:pt>
                <c:pt idx="93">
                  <c:v>1865</c:v>
                </c:pt>
                <c:pt idx="94">
                  <c:v>1885</c:v>
                </c:pt>
                <c:pt idx="95">
                  <c:v>1905</c:v>
                </c:pt>
                <c:pt idx="96">
                  <c:v>1925</c:v>
                </c:pt>
                <c:pt idx="97">
                  <c:v>1945</c:v>
                </c:pt>
                <c:pt idx="98">
                  <c:v>1965</c:v>
                </c:pt>
                <c:pt idx="99">
                  <c:v>1985</c:v>
                </c:pt>
                <c:pt idx="100">
                  <c:v>2005</c:v>
                </c:pt>
                <c:pt idx="101">
                  <c:v>2025</c:v>
                </c:pt>
                <c:pt idx="102">
                  <c:v>2045</c:v>
                </c:pt>
                <c:pt idx="103">
                  <c:v>2065</c:v>
                </c:pt>
                <c:pt idx="104">
                  <c:v>2085</c:v>
                </c:pt>
                <c:pt idx="105">
                  <c:v>2105</c:v>
                </c:pt>
                <c:pt idx="106">
                  <c:v>2125</c:v>
                </c:pt>
                <c:pt idx="107">
                  <c:v>2145</c:v>
                </c:pt>
                <c:pt idx="108">
                  <c:v>2165</c:v>
                </c:pt>
                <c:pt idx="109">
                  <c:v>2185</c:v>
                </c:pt>
                <c:pt idx="110">
                  <c:v>2205</c:v>
                </c:pt>
                <c:pt idx="111">
                  <c:v>2225</c:v>
                </c:pt>
                <c:pt idx="112">
                  <c:v>2245</c:v>
                </c:pt>
                <c:pt idx="113">
                  <c:v>2265</c:v>
                </c:pt>
                <c:pt idx="114">
                  <c:v>2285</c:v>
                </c:pt>
                <c:pt idx="115">
                  <c:v>2305</c:v>
                </c:pt>
                <c:pt idx="116">
                  <c:v>2325</c:v>
                </c:pt>
                <c:pt idx="117">
                  <c:v>2345</c:v>
                </c:pt>
                <c:pt idx="118">
                  <c:v>2365</c:v>
                </c:pt>
                <c:pt idx="119">
                  <c:v>2385</c:v>
                </c:pt>
                <c:pt idx="120">
                  <c:v>2405</c:v>
                </c:pt>
                <c:pt idx="121">
                  <c:v>2425</c:v>
                </c:pt>
                <c:pt idx="122">
                  <c:v>2445</c:v>
                </c:pt>
                <c:pt idx="123">
                  <c:v>2465</c:v>
                </c:pt>
                <c:pt idx="124">
                  <c:v>2485</c:v>
                </c:pt>
                <c:pt idx="125">
                  <c:v>2505</c:v>
                </c:pt>
                <c:pt idx="126">
                  <c:v>2525</c:v>
                </c:pt>
                <c:pt idx="127">
                  <c:v>2545</c:v>
                </c:pt>
                <c:pt idx="128">
                  <c:v>2565</c:v>
                </c:pt>
                <c:pt idx="129">
                  <c:v>2585</c:v>
                </c:pt>
                <c:pt idx="130">
                  <c:v>2605</c:v>
                </c:pt>
                <c:pt idx="131">
                  <c:v>2625</c:v>
                </c:pt>
                <c:pt idx="132">
                  <c:v>2645</c:v>
                </c:pt>
                <c:pt idx="133">
                  <c:v>2665</c:v>
                </c:pt>
                <c:pt idx="134">
                  <c:v>2685</c:v>
                </c:pt>
                <c:pt idx="135">
                  <c:v>2705</c:v>
                </c:pt>
                <c:pt idx="136">
                  <c:v>2725</c:v>
                </c:pt>
                <c:pt idx="137">
                  <c:v>2745</c:v>
                </c:pt>
                <c:pt idx="138">
                  <c:v>2765</c:v>
                </c:pt>
                <c:pt idx="139">
                  <c:v>2785</c:v>
                </c:pt>
                <c:pt idx="140">
                  <c:v>2805</c:v>
                </c:pt>
                <c:pt idx="141">
                  <c:v>2825</c:v>
                </c:pt>
                <c:pt idx="142">
                  <c:v>2845</c:v>
                </c:pt>
                <c:pt idx="143">
                  <c:v>2865</c:v>
                </c:pt>
                <c:pt idx="144">
                  <c:v>2885</c:v>
                </c:pt>
                <c:pt idx="145">
                  <c:v>2905</c:v>
                </c:pt>
                <c:pt idx="146">
                  <c:v>2925</c:v>
                </c:pt>
                <c:pt idx="147">
                  <c:v>2945</c:v>
                </c:pt>
                <c:pt idx="148">
                  <c:v>2965</c:v>
                </c:pt>
                <c:pt idx="149">
                  <c:v>2985</c:v>
                </c:pt>
                <c:pt idx="150">
                  <c:v>3005</c:v>
                </c:pt>
                <c:pt idx="151">
                  <c:v>3025</c:v>
                </c:pt>
                <c:pt idx="152">
                  <c:v>3045</c:v>
                </c:pt>
                <c:pt idx="153">
                  <c:v>3065</c:v>
                </c:pt>
                <c:pt idx="154">
                  <c:v>3085</c:v>
                </c:pt>
                <c:pt idx="155">
                  <c:v>3105</c:v>
                </c:pt>
                <c:pt idx="156">
                  <c:v>3125</c:v>
                </c:pt>
                <c:pt idx="157">
                  <c:v>3145</c:v>
                </c:pt>
                <c:pt idx="158">
                  <c:v>3165</c:v>
                </c:pt>
                <c:pt idx="159">
                  <c:v>3185</c:v>
                </c:pt>
                <c:pt idx="160">
                  <c:v>3205</c:v>
                </c:pt>
                <c:pt idx="161">
                  <c:v>3225</c:v>
                </c:pt>
                <c:pt idx="162">
                  <c:v>3245</c:v>
                </c:pt>
                <c:pt idx="163">
                  <c:v>3265</c:v>
                </c:pt>
                <c:pt idx="164">
                  <c:v>3285</c:v>
                </c:pt>
                <c:pt idx="165">
                  <c:v>3305</c:v>
                </c:pt>
                <c:pt idx="166">
                  <c:v>3325</c:v>
                </c:pt>
                <c:pt idx="167">
                  <c:v>3345</c:v>
                </c:pt>
                <c:pt idx="168">
                  <c:v>3365</c:v>
                </c:pt>
                <c:pt idx="169">
                  <c:v>3385</c:v>
                </c:pt>
                <c:pt idx="170">
                  <c:v>3405</c:v>
                </c:pt>
                <c:pt idx="171">
                  <c:v>3425</c:v>
                </c:pt>
              </c:numCache>
            </c:numRef>
          </c:cat>
          <c:val>
            <c:numRef>
              <c:f>Funktionswerte!$D$2:$D$173</c:f>
              <c:numCache>
                <c:formatCode>#,##0.00\ _€</c:formatCode>
                <c:ptCount val="172"/>
                <c:pt idx="0">
                  <c:v>50</c:v>
                </c:pt>
                <c:pt idx="1">
                  <c:v>250</c:v>
                </c:pt>
                <c:pt idx="2">
                  <c:v>450</c:v>
                </c:pt>
                <c:pt idx="3">
                  <c:v>650</c:v>
                </c:pt>
                <c:pt idx="4">
                  <c:v>850</c:v>
                </c:pt>
                <c:pt idx="5">
                  <c:v>1050</c:v>
                </c:pt>
                <c:pt idx="6">
                  <c:v>1250</c:v>
                </c:pt>
                <c:pt idx="7">
                  <c:v>1450</c:v>
                </c:pt>
                <c:pt idx="8">
                  <c:v>1650</c:v>
                </c:pt>
                <c:pt idx="9">
                  <c:v>1850</c:v>
                </c:pt>
                <c:pt idx="10">
                  <c:v>2050</c:v>
                </c:pt>
                <c:pt idx="11">
                  <c:v>2250</c:v>
                </c:pt>
                <c:pt idx="12">
                  <c:v>2450</c:v>
                </c:pt>
                <c:pt idx="13">
                  <c:v>2650</c:v>
                </c:pt>
                <c:pt idx="14">
                  <c:v>2850</c:v>
                </c:pt>
                <c:pt idx="15">
                  <c:v>3050</c:v>
                </c:pt>
                <c:pt idx="16">
                  <c:v>3250</c:v>
                </c:pt>
                <c:pt idx="17">
                  <c:v>3450</c:v>
                </c:pt>
                <c:pt idx="18">
                  <c:v>3650</c:v>
                </c:pt>
                <c:pt idx="19">
                  <c:v>3850</c:v>
                </c:pt>
                <c:pt idx="20">
                  <c:v>4050</c:v>
                </c:pt>
                <c:pt idx="21">
                  <c:v>4250</c:v>
                </c:pt>
                <c:pt idx="22">
                  <c:v>4450</c:v>
                </c:pt>
                <c:pt idx="23">
                  <c:v>4650</c:v>
                </c:pt>
                <c:pt idx="24">
                  <c:v>4850</c:v>
                </c:pt>
                <c:pt idx="25">
                  <c:v>5050</c:v>
                </c:pt>
                <c:pt idx="26">
                  <c:v>5250</c:v>
                </c:pt>
                <c:pt idx="27">
                  <c:v>5450</c:v>
                </c:pt>
                <c:pt idx="28">
                  <c:v>5650</c:v>
                </c:pt>
                <c:pt idx="29">
                  <c:v>5850</c:v>
                </c:pt>
                <c:pt idx="30">
                  <c:v>6050</c:v>
                </c:pt>
                <c:pt idx="31">
                  <c:v>6250</c:v>
                </c:pt>
                <c:pt idx="32">
                  <c:v>6450</c:v>
                </c:pt>
                <c:pt idx="33">
                  <c:v>6650</c:v>
                </c:pt>
                <c:pt idx="34">
                  <c:v>6850</c:v>
                </c:pt>
                <c:pt idx="35">
                  <c:v>7050</c:v>
                </c:pt>
                <c:pt idx="36">
                  <c:v>7250</c:v>
                </c:pt>
                <c:pt idx="37">
                  <c:v>7450</c:v>
                </c:pt>
                <c:pt idx="38">
                  <c:v>7650</c:v>
                </c:pt>
                <c:pt idx="39">
                  <c:v>7850</c:v>
                </c:pt>
                <c:pt idx="40">
                  <c:v>8050</c:v>
                </c:pt>
                <c:pt idx="41">
                  <c:v>8250</c:v>
                </c:pt>
                <c:pt idx="42">
                  <c:v>8450</c:v>
                </c:pt>
                <c:pt idx="43">
                  <c:v>8650</c:v>
                </c:pt>
                <c:pt idx="44">
                  <c:v>8850</c:v>
                </c:pt>
                <c:pt idx="45">
                  <c:v>9050</c:v>
                </c:pt>
                <c:pt idx="46">
                  <c:v>9250</c:v>
                </c:pt>
                <c:pt idx="47">
                  <c:v>9450</c:v>
                </c:pt>
                <c:pt idx="48">
                  <c:v>9650</c:v>
                </c:pt>
                <c:pt idx="49">
                  <c:v>9850</c:v>
                </c:pt>
                <c:pt idx="50">
                  <c:v>10050</c:v>
                </c:pt>
                <c:pt idx="51">
                  <c:v>10250</c:v>
                </c:pt>
                <c:pt idx="52">
                  <c:v>10450</c:v>
                </c:pt>
                <c:pt idx="53">
                  <c:v>10650</c:v>
                </c:pt>
                <c:pt idx="54">
                  <c:v>10850</c:v>
                </c:pt>
                <c:pt idx="55">
                  <c:v>11050</c:v>
                </c:pt>
                <c:pt idx="56">
                  <c:v>11250</c:v>
                </c:pt>
                <c:pt idx="57">
                  <c:v>11450</c:v>
                </c:pt>
                <c:pt idx="58">
                  <c:v>11650</c:v>
                </c:pt>
                <c:pt idx="59">
                  <c:v>11850</c:v>
                </c:pt>
                <c:pt idx="60">
                  <c:v>12050</c:v>
                </c:pt>
                <c:pt idx="61">
                  <c:v>12250</c:v>
                </c:pt>
                <c:pt idx="62">
                  <c:v>12450</c:v>
                </c:pt>
                <c:pt idx="63">
                  <c:v>12650</c:v>
                </c:pt>
                <c:pt idx="64">
                  <c:v>12850</c:v>
                </c:pt>
                <c:pt idx="65">
                  <c:v>13050</c:v>
                </c:pt>
                <c:pt idx="66">
                  <c:v>13250</c:v>
                </c:pt>
                <c:pt idx="67">
                  <c:v>13450</c:v>
                </c:pt>
                <c:pt idx="68">
                  <c:v>13650</c:v>
                </c:pt>
                <c:pt idx="69">
                  <c:v>13850</c:v>
                </c:pt>
                <c:pt idx="70">
                  <c:v>14050</c:v>
                </c:pt>
                <c:pt idx="71">
                  <c:v>14250</c:v>
                </c:pt>
                <c:pt idx="72">
                  <c:v>14450</c:v>
                </c:pt>
                <c:pt idx="73">
                  <c:v>14650</c:v>
                </c:pt>
                <c:pt idx="74">
                  <c:v>14850</c:v>
                </c:pt>
                <c:pt idx="75">
                  <c:v>15050</c:v>
                </c:pt>
                <c:pt idx="76">
                  <c:v>15250</c:v>
                </c:pt>
                <c:pt idx="77">
                  <c:v>15450</c:v>
                </c:pt>
                <c:pt idx="78">
                  <c:v>15650</c:v>
                </c:pt>
                <c:pt idx="79">
                  <c:v>15850</c:v>
                </c:pt>
                <c:pt idx="80">
                  <c:v>16050</c:v>
                </c:pt>
                <c:pt idx="81">
                  <c:v>16250</c:v>
                </c:pt>
                <c:pt idx="82">
                  <c:v>16450</c:v>
                </c:pt>
                <c:pt idx="83">
                  <c:v>16650</c:v>
                </c:pt>
                <c:pt idx="84">
                  <c:v>16850</c:v>
                </c:pt>
                <c:pt idx="85">
                  <c:v>17050</c:v>
                </c:pt>
                <c:pt idx="86">
                  <c:v>17250</c:v>
                </c:pt>
                <c:pt idx="87">
                  <c:v>17450</c:v>
                </c:pt>
                <c:pt idx="88">
                  <c:v>17650</c:v>
                </c:pt>
                <c:pt idx="89">
                  <c:v>17850</c:v>
                </c:pt>
                <c:pt idx="90">
                  <c:v>18050</c:v>
                </c:pt>
                <c:pt idx="91">
                  <c:v>18250</c:v>
                </c:pt>
                <c:pt idx="92">
                  <c:v>18450</c:v>
                </c:pt>
                <c:pt idx="93">
                  <c:v>18650</c:v>
                </c:pt>
                <c:pt idx="94">
                  <c:v>18850</c:v>
                </c:pt>
                <c:pt idx="95">
                  <c:v>19050</c:v>
                </c:pt>
                <c:pt idx="96">
                  <c:v>19250</c:v>
                </c:pt>
                <c:pt idx="97">
                  <c:v>19450</c:v>
                </c:pt>
                <c:pt idx="98">
                  <c:v>19650</c:v>
                </c:pt>
                <c:pt idx="99">
                  <c:v>19850</c:v>
                </c:pt>
                <c:pt idx="100">
                  <c:v>20050</c:v>
                </c:pt>
                <c:pt idx="101">
                  <c:v>20250</c:v>
                </c:pt>
                <c:pt idx="102">
                  <c:v>20450</c:v>
                </c:pt>
                <c:pt idx="103">
                  <c:v>20650</c:v>
                </c:pt>
                <c:pt idx="104">
                  <c:v>20850</c:v>
                </c:pt>
                <c:pt idx="105">
                  <c:v>21050</c:v>
                </c:pt>
                <c:pt idx="106">
                  <c:v>21250</c:v>
                </c:pt>
                <c:pt idx="107">
                  <c:v>21450</c:v>
                </c:pt>
                <c:pt idx="108">
                  <c:v>21650</c:v>
                </c:pt>
                <c:pt idx="109">
                  <c:v>21850</c:v>
                </c:pt>
                <c:pt idx="110">
                  <c:v>22050</c:v>
                </c:pt>
                <c:pt idx="111">
                  <c:v>22250</c:v>
                </c:pt>
                <c:pt idx="112">
                  <c:v>22450</c:v>
                </c:pt>
                <c:pt idx="113">
                  <c:v>22650</c:v>
                </c:pt>
                <c:pt idx="114">
                  <c:v>22850</c:v>
                </c:pt>
                <c:pt idx="115">
                  <c:v>23050</c:v>
                </c:pt>
                <c:pt idx="116">
                  <c:v>23250</c:v>
                </c:pt>
                <c:pt idx="117">
                  <c:v>23450</c:v>
                </c:pt>
                <c:pt idx="118">
                  <c:v>23650</c:v>
                </c:pt>
                <c:pt idx="119">
                  <c:v>23850</c:v>
                </c:pt>
                <c:pt idx="120">
                  <c:v>24050</c:v>
                </c:pt>
                <c:pt idx="121">
                  <c:v>24250</c:v>
                </c:pt>
                <c:pt idx="122">
                  <c:v>24450</c:v>
                </c:pt>
                <c:pt idx="123">
                  <c:v>24650</c:v>
                </c:pt>
                <c:pt idx="124">
                  <c:v>24850</c:v>
                </c:pt>
                <c:pt idx="125">
                  <c:v>25050</c:v>
                </c:pt>
                <c:pt idx="126">
                  <c:v>25250</c:v>
                </c:pt>
                <c:pt idx="127">
                  <c:v>25450</c:v>
                </c:pt>
                <c:pt idx="128">
                  <c:v>25650</c:v>
                </c:pt>
                <c:pt idx="129">
                  <c:v>25850</c:v>
                </c:pt>
                <c:pt idx="130">
                  <c:v>26050</c:v>
                </c:pt>
                <c:pt idx="131">
                  <c:v>26250</c:v>
                </c:pt>
                <c:pt idx="132">
                  <c:v>26450</c:v>
                </c:pt>
                <c:pt idx="133">
                  <c:v>26650</c:v>
                </c:pt>
                <c:pt idx="134">
                  <c:v>26850</c:v>
                </c:pt>
                <c:pt idx="135">
                  <c:v>27050</c:v>
                </c:pt>
                <c:pt idx="136">
                  <c:v>27250</c:v>
                </c:pt>
                <c:pt idx="137">
                  <c:v>27450</c:v>
                </c:pt>
                <c:pt idx="138">
                  <c:v>27650</c:v>
                </c:pt>
                <c:pt idx="139">
                  <c:v>27850</c:v>
                </c:pt>
                <c:pt idx="140">
                  <c:v>28050</c:v>
                </c:pt>
                <c:pt idx="141">
                  <c:v>28250</c:v>
                </c:pt>
                <c:pt idx="142">
                  <c:v>28450</c:v>
                </c:pt>
                <c:pt idx="143">
                  <c:v>28650</c:v>
                </c:pt>
                <c:pt idx="144">
                  <c:v>28850</c:v>
                </c:pt>
                <c:pt idx="145">
                  <c:v>29050</c:v>
                </c:pt>
                <c:pt idx="146">
                  <c:v>29250</c:v>
                </c:pt>
                <c:pt idx="147">
                  <c:v>29450</c:v>
                </c:pt>
                <c:pt idx="148">
                  <c:v>29650</c:v>
                </c:pt>
                <c:pt idx="149">
                  <c:v>29850</c:v>
                </c:pt>
                <c:pt idx="150">
                  <c:v>30050</c:v>
                </c:pt>
                <c:pt idx="151">
                  <c:v>30250</c:v>
                </c:pt>
                <c:pt idx="152">
                  <c:v>30450</c:v>
                </c:pt>
                <c:pt idx="153">
                  <c:v>30650</c:v>
                </c:pt>
                <c:pt idx="154">
                  <c:v>30850</c:v>
                </c:pt>
                <c:pt idx="155">
                  <c:v>31050</c:v>
                </c:pt>
                <c:pt idx="156">
                  <c:v>31250</c:v>
                </c:pt>
                <c:pt idx="157">
                  <c:v>31450</c:v>
                </c:pt>
                <c:pt idx="158">
                  <c:v>31650</c:v>
                </c:pt>
                <c:pt idx="159">
                  <c:v>31850</c:v>
                </c:pt>
                <c:pt idx="160">
                  <c:v>32050</c:v>
                </c:pt>
                <c:pt idx="161">
                  <c:v>32250</c:v>
                </c:pt>
                <c:pt idx="162">
                  <c:v>32450</c:v>
                </c:pt>
                <c:pt idx="163">
                  <c:v>32650</c:v>
                </c:pt>
                <c:pt idx="164">
                  <c:v>32850</c:v>
                </c:pt>
                <c:pt idx="165">
                  <c:v>33050</c:v>
                </c:pt>
                <c:pt idx="166">
                  <c:v>33250</c:v>
                </c:pt>
                <c:pt idx="167">
                  <c:v>33450</c:v>
                </c:pt>
                <c:pt idx="168">
                  <c:v>33650</c:v>
                </c:pt>
                <c:pt idx="169">
                  <c:v>33850</c:v>
                </c:pt>
                <c:pt idx="170">
                  <c:v>34050</c:v>
                </c:pt>
                <c:pt idx="171">
                  <c:v>34250</c:v>
                </c:pt>
              </c:numCache>
            </c:numRef>
          </c:val>
        </c:ser>
        <c:ser>
          <c:idx val="4"/>
          <c:order val="3"/>
          <c:tx>
            <c:strRef>
              <c:f>Funktionswerte!$E$1</c:f>
              <c:strCache>
                <c:ptCount val="1"/>
                <c:pt idx="0">
                  <c:v>Kgesamt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numRef>
              <c:f>Funktionswerte!$F$2:$F$173</c:f>
              <c:numCache>
                <c:formatCode>0</c:formatCode>
                <c:ptCount val="172"/>
                <c:pt idx="0">
                  <c:v>5</c:v>
                </c:pt>
                <c:pt idx="1">
                  <c:v>25</c:v>
                </c:pt>
                <c:pt idx="2">
                  <c:v>45</c:v>
                </c:pt>
                <c:pt idx="3">
                  <c:v>65</c:v>
                </c:pt>
                <c:pt idx="4">
                  <c:v>85</c:v>
                </c:pt>
                <c:pt idx="5">
                  <c:v>105</c:v>
                </c:pt>
                <c:pt idx="6">
                  <c:v>125</c:v>
                </c:pt>
                <c:pt idx="7">
                  <c:v>145</c:v>
                </c:pt>
                <c:pt idx="8">
                  <c:v>165</c:v>
                </c:pt>
                <c:pt idx="9">
                  <c:v>185</c:v>
                </c:pt>
                <c:pt idx="10">
                  <c:v>205</c:v>
                </c:pt>
                <c:pt idx="11">
                  <c:v>225</c:v>
                </c:pt>
                <c:pt idx="12">
                  <c:v>245</c:v>
                </c:pt>
                <c:pt idx="13">
                  <c:v>265</c:v>
                </c:pt>
                <c:pt idx="14">
                  <c:v>285</c:v>
                </c:pt>
                <c:pt idx="15">
                  <c:v>305</c:v>
                </c:pt>
                <c:pt idx="16">
                  <c:v>325</c:v>
                </c:pt>
                <c:pt idx="17">
                  <c:v>345</c:v>
                </c:pt>
                <c:pt idx="18">
                  <c:v>365</c:v>
                </c:pt>
                <c:pt idx="19">
                  <c:v>385</c:v>
                </c:pt>
                <c:pt idx="20">
                  <c:v>405</c:v>
                </c:pt>
                <c:pt idx="21">
                  <c:v>425</c:v>
                </c:pt>
                <c:pt idx="22">
                  <c:v>445</c:v>
                </c:pt>
                <c:pt idx="23">
                  <c:v>465</c:v>
                </c:pt>
                <c:pt idx="24">
                  <c:v>485</c:v>
                </c:pt>
                <c:pt idx="25">
                  <c:v>505</c:v>
                </c:pt>
                <c:pt idx="26">
                  <c:v>525</c:v>
                </c:pt>
                <c:pt idx="27">
                  <c:v>545</c:v>
                </c:pt>
                <c:pt idx="28">
                  <c:v>565</c:v>
                </c:pt>
                <c:pt idx="29">
                  <c:v>585</c:v>
                </c:pt>
                <c:pt idx="30">
                  <c:v>605</c:v>
                </c:pt>
                <c:pt idx="31">
                  <c:v>625</c:v>
                </c:pt>
                <c:pt idx="32">
                  <c:v>645</c:v>
                </c:pt>
                <c:pt idx="33">
                  <c:v>665</c:v>
                </c:pt>
                <c:pt idx="34">
                  <c:v>685</c:v>
                </c:pt>
                <c:pt idx="35">
                  <c:v>705</c:v>
                </c:pt>
                <c:pt idx="36">
                  <c:v>725</c:v>
                </c:pt>
                <c:pt idx="37">
                  <c:v>745</c:v>
                </c:pt>
                <c:pt idx="38">
                  <c:v>765</c:v>
                </c:pt>
                <c:pt idx="39">
                  <c:v>785</c:v>
                </c:pt>
                <c:pt idx="40">
                  <c:v>805</c:v>
                </c:pt>
                <c:pt idx="41">
                  <c:v>825</c:v>
                </c:pt>
                <c:pt idx="42">
                  <c:v>845</c:v>
                </c:pt>
                <c:pt idx="43">
                  <c:v>865</c:v>
                </c:pt>
                <c:pt idx="44">
                  <c:v>885</c:v>
                </c:pt>
                <c:pt idx="45">
                  <c:v>905</c:v>
                </c:pt>
                <c:pt idx="46">
                  <c:v>925</c:v>
                </c:pt>
                <c:pt idx="47">
                  <c:v>945</c:v>
                </c:pt>
                <c:pt idx="48">
                  <c:v>965</c:v>
                </c:pt>
                <c:pt idx="49">
                  <c:v>985</c:v>
                </c:pt>
                <c:pt idx="50">
                  <c:v>1005</c:v>
                </c:pt>
                <c:pt idx="51">
                  <c:v>1025</c:v>
                </c:pt>
                <c:pt idx="52">
                  <c:v>1045</c:v>
                </c:pt>
                <c:pt idx="53">
                  <c:v>1065</c:v>
                </c:pt>
                <c:pt idx="54">
                  <c:v>1085</c:v>
                </c:pt>
                <c:pt idx="55">
                  <c:v>1105</c:v>
                </c:pt>
                <c:pt idx="56">
                  <c:v>1125</c:v>
                </c:pt>
                <c:pt idx="57">
                  <c:v>1145</c:v>
                </c:pt>
                <c:pt idx="58">
                  <c:v>1165</c:v>
                </c:pt>
                <c:pt idx="59">
                  <c:v>1185</c:v>
                </c:pt>
                <c:pt idx="60">
                  <c:v>1205</c:v>
                </c:pt>
                <c:pt idx="61">
                  <c:v>1225</c:v>
                </c:pt>
                <c:pt idx="62">
                  <c:v>1245</c:v>
                </c:pt>
                <c:pt idx="63">
                  <c:v>1265</c:v>
                </c:pt>
                <c:pt idx="64">
                  <c:v>1285</c:v>
                </c:pt>
                <c:pt idx="65">
                  <c:v>1305</c:v>
                </c:pt>
                <c:pt idx="66">
                  <c:v>1325</c:v>
                </c:pt>
                <c:pt idx="67">
                  <c:v>1345</c:v>
                </c:pt>
                <c:pt idx="68">
                  <c:v>1365</c:v>
                </c:pt>
                <c:pt idx="69">
                  <c:v>1385</c:v>
                </c:pt>
                <c:pt idx="70">
                  <c:v>1405</c:v>
                </c:pt>
                <c:pt idx="71">
                  <c:v>1425</c:v>
                </c:pt>
                <c:pt idx="72">
                  <c:v>1445</c:v>
                </c:pt>
                <c:pt idx="73">
                  <c:v>1465</c:v>
                </c:pt>
                <c:pt idx="74">
                  <c:v>1485</c:v>
                </c:pt>
                <c:pt idx="75">
                  <c:v>1505</c:v>
                </c:pt>
                <c:pt idx="76">
                  <c:v>1525</c:v>
                </c:pt>
                <c:pt idx="77">
                  <c:v>1545</c:v>
                </c:pt>
                <c:pt idx="78">
                  <c:v>1565</c:v>
                </c:pt>
                <c:pt idx="79">
                  <c:v>1585</c:v>
                </c:pt>
                <c:pt idx="80">
                  <c:v>1605</c:v>
                </c:pt>
                <c:pt idx="81">
                  <c:v>1625</c:v>
                </c:pt>
                <c:pt idx="82">
                  <c:v>1645</c:v>
                </c:pt>
                <c:pt idx="83">
                  <c:v>1665</c:v>
                </c:pt>
                <c:pt idx="84">
                  <c:v>1685</c:v>
                </c:pt>
                <c:pt idx="85">
                  <c:v>1705</c:v>
                </c:pt>
                <c:pt idx="86">
                  <c:v>1725</c:v>
                </c:pt>
                <c:pt idx="87">
                  <c:v>1745</c:v>
                </c:pt>
                <c:pt idx="88">
                  <c:v>1765</c:v>
                </c:pt>
                <c:pt idx="89">
                  <c:v>1785</c:v>
                </c:pt>
                <c:pt idx="90">
                  <c:v>1805</c:v>
                </c:pt>
                <c:pt idx="91">
                  <c:v>1825</c:v>
                </c:pt>
                <c:pt idx="92">
                  <c:v>1845</c:v>
                </c:pt>
                <c:pt idx="93">
                  <c:v>1865</c:v>
                </c:pt>
                <c:pt idx="94">
                  <c:v>1885</c:v>
                </c:pt>
                <c:pt idx="95">
                  <c:v>1905</c:v>
                </c:pt>
                <c:pt idx="96">
                  <c:v>1925</c:v>
                </c:pt>
                <c:pt idx="97">
                  <c:v>1945</c:v>
                </c:pt>
                <c:pt idx="98">
                  <c:v>1965</c:v>
                </c:pt>
                <c:pt idx="99">
                  <c:v>1985</c:v>
                </c:pt>
                <c:pt idx="100">
                  <c:v>2005</c:v>
                </c:pt>
                <c:pt idx="101">
                  <c:v>2025</c:v>
                </c:pt>
                <c:pt idx="102">
                  <c:v>2045</c:v>
                </c:pt>
                <c:pt idx="103">
                  <c:v>2065</c:v>
                </c:pt>
                <c:pt idx="104">
                  <c:v>2085</c:v>
                </c:pt>
                <c:pt idx="105">
                  <c:v>2105</c:v>
                </c:pt>
                <c:pt idx="106">
                  <c:v>2125</c:v>
                </c:pt>
                <c:pt idx="107">
                  <c:v>2145</c:v>
                </c:pt>
                <c:pt idx="108">
                  <c:v>2165</c:v>
                </c:pt>
                <c:pt idx="109">
                  <c:v>2185</c:v>
                </c:pt>
                <c:pt idx="110">
                  <c:v>2205</c:v>
                </c:pt>
                <c:pt idx="111">
                  <c:v>2225</c:v>
                </c:pt>
                <c:pt idx="112">
                  <c:v>2245</c:v>
                </c:pt>
                <c:pt idx="113">
                  <c:v>2265</c:v>
                </c:pt>
                <c:pt idx="114">
                  <c:v>2285</c:v>
                </c:pt>
                <c:pt idx="115">
                  <c:v>2305</c:v>
                </c:pt>
                <c:pt idx="116">
                  <c:v>2325</c:v>
                </c:pt>
                <c:pt idx="117">
                  <c:v>2345</c:v>
                </c:pt>
                <c:pt idx="118">
                  <c:v>2365</c:v>
                </c:pt>
                <c:pt idx="119">
                  <c:v>2385</c:v>
                </c:pt>
                <c:pt idx="120">
                  <c:v>2405</c:v>
                </c:pt>
                <c:pt idx="121">
                  <c:v>2425</c:v>
                </c:pt>
                <c:pt idx="122">
                  <c:v>2445</c:v>
                </c:pt>
                <c:pt idx="123">
                  <c:v>2465</c:v>
                </c:pt>
                <c:pt idx="124">
                  <c:v>2485</c:v>
                </c:pt>
                <c:pt idx="125">
                  <c:v>2505</c:v>
                </c:pt>
                <c:pt idx="126">
                  <c:v>2525</c:v>
                </c:pt>
                <c:pt idx="127">
                  <c:v>2545</c:v>
                </c:pt>
                <c:pt idx="128">
                  <c:v>2565</c:v>
                </c:pt>
                <c:pt idx="129">
                  <c:v>2585</c:v>
                </c:pt>
                <c:pt idx="130">
                  <c:v>2605</c:v>
                </c:pt>
                <c:pt idx="131">
                  <c:v>2625</c:v>
                </c:pt>
                <c:pt idx="132">
                  <c:v>2645</c:v>
                </c:pt>
                <c:pt idx="133">
                  <c:v>2665</c:v>
                </c:pt>
                <c:pt idx="134">
                  <c:v>2685</c:v>
                </c:pt>
                <c:pt idx="135">
                  <c:v>2705</c:v>
                </c:pt>
                <c:pt idx="136">
                  <c:v>2725</c:v>
                </c:pt>
                <c:pt idx="137">
                  <c:v>2745</c:v>
                </c:pt>
                <c:pt idx="138">
                  <c:v>2765</c:v>
                </c:pt>
                <c:pt idx="139">
                  <c:v>2785</c:v>
                </c:pt>
                <c:pt idx="140">
                  <c:v>2805</c:v>
                </c:pt>
                <c:pt idx="141">
                  <c:v>2825</c:v>
                </c:pt>
                <c:pt idx="142">
                  <c:v>2845</c:v>
                </c:pt>
                <c:pt idx="143">
                  <c:v>2865</c:v>
                </c:pt>
                <c:pt idx="144">
                  <c:v>2885</c:v>
                </c:pt>
                <c:pt idx="145">
                  <c:v>2905</c:v>
                </c:pt>
                <c:pt idx="146">
                  <c:v>2925</c:v>
                </c:pt>
                <c:pt idx="147">
                  <c:v>2945</c:v>
                </c:pt>
                <c:pt idx="148">
                  <c:v>2965</c:v>
                </c:pt>
                <c:pt idx="149">
                  <c:v>2985</c:v>
                </c:pt>
                <c:pt idx="150">
                  <c:v>3005</c:v>
                </c:pt>
                <c:pt idx="151">
                  <c:v>3025</c:v>
                </c:pt>
                <c:pt idx="152">
                  <c:v>3045</c:v>
                </c:pt>
                <c:pt idx="153">
                  <c:v>3065</c:v>
                </c:pt>
                <c:pt idx="154">
                  <c:v>3085</c:v>
                </c:pt>
                <c:pt idx="155">
                  <c:v>3105</c:v>
                </c:pt>
                <c:pt idx="156">
                  <c:v>3125</c:v>
                </c:pt>
                <c:pt idx="157">
                  <c:v>3145</c:v>
                </c:pt>
                <c:pt idx="158">
                  <c:v>3165</c:v>
                </c:pt>
                <c:pt idx="159">
                  <c:v>3185</c:v>
                </c:pt>
                <c:pt idx="160">
                  <c:v>3205</c:v>
                </c:pt>
                <c:pt idx="161">
                  <c:v>3225</c:v>
                </c:pt>
                <c:pt idx="162">
                  <c:v>3245</c:v>
                </c:pt>
                <c:pt idx="163">
                  <c:v>3265</c:v>
                </c:pt>
                <c:pt idx="164">
                  <c:v>3285</c:v>
                </c:pt>
                <c:pt idx="165">
                  <c:v>3305</c:v>
                </c:pt>
                <c:pt idx="166">
                  <c:v>3325</c:v>
                </c:pt>
                <c:pt idx="167">
                  <c:v>3345</c:v>
                </c:pt>
                <c:pt idx="168">
                  <c:v>3365</c:v>
                </c:pt>
                <c:pt idx="169">
                  <c:v>3385</c:v>
                </c:pt>
                <c:pt idx="170">
                  <c:v>3405</c:v>
                </c:pt>
                <c:pt idx="171">
                  <c:v>3425</c:v>
                </c:pt>
              </c:numCache>
            </c:numRef>
          </c:cat>
          <c:val>
            <c:numRef>
              <c:f>Funktionswerte!$E$2:$E$173</c:f>
              <c:numCache>
                <c:formatCode>#,##0.00\ _€</c:formatCode>
                <c:ptCount val="172"/>
                <c:pt idx="0">
                  <c:v>10050</c:v>
                </c:pt>
                <c:pt idx="1">
                  <c:v>10250</c:v>
                </c:pt>
                <c:pt idx="2">
                  <c:v>10450</c:v>
                </c:pt>
                <c:pt idx="3">
                  <c:v>10650</c:v>
                </c:pt>
                <c:pt idx="4">
                  <c:v>10850</c:v>
                </c:pt>
                <c:pt idx="5">
                  <c:v>11050</c:v>
                </c:pt>
                <c:pt idx="6">
                  <c:v>11250</c:v>
                </c:pt>
                <c:pt idx="7">
                  <c:v>11450</c:v>
                </c:pt>
                <c:pt idx="8">
                  <c:v>11650</c:v>
                </c:pt>
                <c:pt idx="9">
                  <c:v>11850</c:v>
                </c:pt>
                <c:pt idx="10">
                  <c:v>12050</c:v>
                </c:pt>
                <c:pt idx="11">
                  <c:v>12250</c:v>
                </c:pt>
                <c:pt idx="12">
                  <c:v>12450</c:v>
                </c:pt>
                <c:pt idx="13">
                  <c:v>12650</c:v>
                </c:pt>
                <c:pt idx="14">
                  <c:v>12850</c:v>
                </c:pt>
                <c:pt idx="15">
                  <c:v>13050</c:v>
                </c:pt>
                <c:pt idx="16">
                  <c:v>13250</c:v>
                </c:pt>
                <c:pt idx="17">
                  <c:v>13450</c:v>
                </c:pt>
                <c:pt idx="18">
                  <c:v>13650</c:v>
                </c:pt>
                <c:pt idx="19">
                  <c:v>13850</c:v>
                </c:pt>
                <c:pt idx="20">
                  <c:v>14050</c:v>
                </c:pt>
                <c:pt idx="21">
                  <c:v>14250</c:v>
                </c:pt>
                <c:pt idx="22">
                  <c:v>14450</c:v>
                </c:pt>
                <c:pt idx="23">
                  <c:v>14650</c:v>
                </c:pt>
                <c:pt idx="24">
                  <c:v>14850</c:v>
                </c:pt>
                <c:pt idx="25">
                  <c:v>15050</c:v>
                </c:pt>
                <c:pt idx="26">
                  <c:v>15250</c:v>
                </c:pt>
                <c:pt idx="27">
                  <c:v>15450</c:v>
                </c:pt>
                <c:pt idx="28">
                  <c:v>15650</c:v>
                </c:pt>
                <c:pt idx="29">
                  <c:v>15850</c:v>
                </c:pt>
                <c:pt idx="30">
                  <c:v>16050</c:v>
                </c:pt>
                <c:pt idx="31">
                  <c:v>16250</c:v>
                </c:pt>
                <c:pt idx="32">
                  <c:v>16450</c:v>
                </c:pt>
                <c:pt idx="33">
                  <c:v>16650</c:v>
                </c:pt>
                <c:pt idx="34">
                  <c:v>16850</c:v>
                </c:pt>
                <c:pt idx="35">
                  <c:v>17050</c:v>
                </c:pt>
                <c:pt idx="36">
                  <c:v>17250</c:v>
                </c:pt>
                <c:pt idx="37">
                  <c:v>17450</c:v>
                </c:pt>
                <c:pt idx="38">
                  <c:v>17650</c:v>
                </c:pt>
                <c:pt idx="39">
                  <c:v>17850</c:v>
                </c:pt>
                <c:pt idx="40">
                  <c:v>18050</c:v>
                </c:pt>
                <c:pt idx="41">
                  <c:v>18250</c:v>
                </c:pt>
                <c:pt idx="42">
                  <c:v>18450</c:v>
                </c:pt>
                <c:pt idx="43">
                  <c:v>18650</c:v>
                </c:pt>
                <c:pt idx="44">
                  <c:v>18850</c:v>
                </c:pt>
                <c:pt idx="45">
                  <c:v>19050</c:v>
                </c:pt>
                <c:pt idx="46">
                  <c:v>19250</c:v>
                </c:pt>
                <c:pt idx="47">
                  <c:v>19450</c:v>
                </c:pt>
                <c:pt idx="48">
                  <c:v>19650</c:v>
                </c:pt>
                <c:pt idx="49">
                  <c:v>19850</c:v>
                </c:pt>
                <c:pt idx="50">
                  <c:v>20050</c:v>
                </c:pt>
                <c:pt idx="51">
                  <c:v>20250</c:v>
                </c:pt>
                <c:pt idx="52">
                  <c:v>20450</c:v>
                </c:pt>
                <c:pt idx="53">
                  <c:v>20650</c:v>
                </c:pt>
                <c:pt idx="54">
                  <c:v>20850</c:v>
                </c:pt>
                <c:pt idx="55">
                  <c:v>21050</c:v>
                </c:pt>
                <c:pt idx="56">
                  <c:v>21250</c:v>
                </c:pt>
                <c:pt idx="57">
                  <c:v>21450</c:v>
                </c:pt>
                <c:pt idx="58">
                  <c:v>21650</c:v>
                </c:pt>
                <c:pt idx="59">
                  <c:v>21850</c:v>
                </c:pt>
                <c:pt idx="60">
                  <c:v>22050</c:v>
                </c:pt>
                <c:pt idx="61">
                  <c:v>22250</c:v>
                </c:pt>
                <c:pt idx="62">
                  <c:v>22450</c:v>
                </c:pt>
                <c:pt idx="63">
                  <c:v>22650</c:v>
                </c:pt>
                <c:pt idx="64">
                  <c:v>22850</c:v>
                </c:pt>
                <c:pt idx="65">
                  <c:v>23050</c:v>
                </c:pt>
                <c:pt idx="66">
                  <c:v>23250</c:v>
                </c:pt>
                <c:pt idx="67">
                  <c:v>23450</c:v>
                </c:pt>
                <c:pt idx="68">
                  <c:v>23650</c:v>
                </c:pt>
                <c:pt idx="69">
                  <c:v>23850</c:v>
                </c:pt>
                <c:pt idx="70">
                  <c:v>24050</c:v>
                </c:pt>
                <c:pt idx="71">
                  <c:v>24250</c:v>
                </c:pt>
                <c:pt idx="72">
                  <c:v>24450</c:v>
                </c:pt>
                <c:pt idx="73">
                  <c:v>24650</c:v>
                </c:pt>
                <c:pt idx="74">
                  <c:v>24850</c:v>
                </c:pt>
                <c:pt idx="75">
                  <c:v>25050</c:v>
                </c:pt>
                <c:pt idx="76">
                  <c:v>25250</c:v>
                </c:pt>
                <c:pt idx="77">
                  <c:v>25450</c:v>
                </c:pt>
                <c:pt idx="78">
                  <c:v>25650</c:v>
                </c:pt>
                <c:pt idx="79">
                  <c:v>25850</c:v>
                </c:pt>
                <c:pt idx="80">
                  <c:v>26050</c:v>
                </c:pt>
                <c:pt idx="81">
                  <c:v>26250</c:v>
                </c:pt>
                <c:pt idx="82">
                  <c:v>26450</c:v>
                </c:pt>
                <c:pt idx="83">
                  <c:v>26650</c:v>
                </c:pt>
                <c:pt idx="84">
                  <c:v>26850</c:v>
                </c:pt>
                <c:pt idx="85">
                  <c:v>27050</c:v>
                </c:pt>
                <c:pt idx="86">
                  <c:v>27250</c:v>
                </c:pt>
                <c:pt idx="87">
                  <c:v>27450</c:v>
                </c:pt>
                <c:pt idx="88">
                  <c:v>27650</c:v>
                </c:pt>
                <c:pt idx="89">
                  <c:v>27850</c:v>
                </c:pt>
                <c:pt idx="90">
                  <c:v>28050</c:v>
                </c:pt>
                <c:pt idx="91">
                  <c:v>28250</c:v>
                </c:pt>
                <c:pt idx="92">
                  <c:v>28450</c:v>
                </c:pt>
                <c:pt idx="93">
                  <c:v>28650</c:v>
                </c:pt>
                <c:pt idx="94">
                  <c:v>28850</c:v>
                </c:pt>
                <c:pt idx="95">
                  <c:v>29050</c:v>
                </c:pt>
                <c:pt idx="96">
                  <c:v>29250</c:v>
                </c:pt>
                <c:pt idx="97">
                  <c:v>29450</c:v>
                </c:pt>
                <c:pt idx="98">
                  <c:v>29650</c:v>
                </c:pt>
                <c:pt idx="99">
                  <c:v>29850</c:v>
                </c:pt>
                <c:pt idx="100">
                  <c:v>30050</c:v>
                </c:pt>
                <c:pt idx="101">
                  <c:v>30250</c:v>
                </c:pt>
                <c:pt idx="102">
                  <c:v>30450</c:v>
                </c:pt>
                <c:pt idx="103">
                  <c:v>30650</c:v>
                </c:pt>
                <c:pt idx="104">
                  <c:v>30850</c:v>
                </c:pt>
                <c:pt idx="105">
                  <c:v>31050</c:v>
                </c:pt>
                <c:pt idx="106">
                  <c:v>31250</c:v>
                </c:pt>
                <c:pt idx="107">
                  <c:v>31450</c:v>
                </c:pt>
                <c:pt idx="108">
                  <c:v>31650</c:v>
                </c:pt>
                <c:pt idx="109">
                  <c:v>31850</c:v>
                </c:pt>
                <c:pt idx="110">
                  <c:v>32050</c:v>
                </c:pt>
                <c:pt idx="111">
                  <c:v>32250</c:v>
                </c:pt>
                <c:pt idx="112">
                  <c:v>32450</c:v>
                </c:pt>
                <c:pt idx="113">
                  <c:v>32650</c:v>
                </c:pt>
                <c:pt idx="114">
                  <c:v>32850</c:v>
                </c:pt>
                <c:pt idx="115">
                  <c:v>33050</c:v>
                </c:pt>
                <c:pt idx="116">
                  <c:v>33250</c:v>
                </c:pt>
                <c:pt idx="117">
                  <c:v>33450</c:v>
                </c:pt>
                <c:pt idx="118">
                  <c:v>33650</c:v>
                </c:pt>
                <c:pt idx="119">
                  <c:v>33850</c:v>
                </c:pt>
                <c:pt idx="120">
                  <c:v>34050</c:v>
                </c:pt>
                <c:pt idx="121">
                  <c:v>34250</c:v>
                </c:pt>
                <c:pt idx="122">
                  <c:v>34450</c:v>
                </c:pt>
                <c:pt idx="123">
                  <c:v>34650</c:v>
                </c:pt>
                <c:pt idx="124">
                  <c:v>34850</c:v>
                </c:pt>
                <c:pt idx="125">
                  <c:v>35050</c:v>
                </c:pt>
                <c:pt idx="126">
                  <c:v>35250</c:v>
                </c:pt>
                <c:pt idx="127">
                  <c:v>35450</c:v>
                </c:pt>
                <c:pt idx="128">
                  <c:v>35650</c:v>
                </c:pt>
                <c:pt idx="129">
                  <c:v>35850</c:v>
                </c:pt>
                <c:pt idx="130">
                  <c:v>36050</c:v>
                </c:pt>
                <c:pt idx="131">
                  <c:v>36250</c:v>
                </c:pt>
                <c:pt idx="132">
                  <c:v>36450</c:v>
                </c:pt>
                <c:pt idx="133">
                  <c:v>36650</c:v>
                </c:pt>
                <c:pt idx="134">
                  <c:v>36850</c:v>
                </c:pt>
                <c:pt idx="135">
                  <c:v>37050</c:v>
                </c:pt>
                <c:pt idx="136">
                  <c:v>37250</c:v>
                </c:pt>
                <c:pt idx="137">
                  <c:v>37450</c:v>
                </c:pt>
                <c:pt idx="138">
                  <c:v>37650</c:v>
                </c:pt>
                <c:pt idx="139">
                  <c:v>37850</c:v>
                </c:pt>
                <c:pt idx="140">
                  <c:v>38050</c:v>
                </c:pt>
                <c:pt idx="141">
                  <c:v>38250</c:v>
                </c:pt>
                <c:pt idx="142">
                  <c:v>38450</c:v>
                </c:pt>
                <c:pt idx="143">
                  <c:v>38650</c:v>
                </c:pt>
                <c:pt idx="144">
                  <c:v>38850</c:v>
                </c:pt>
                <c:pt idx="145">
                  <c:v>39050</c:v>
                </c:pt>
                <c:pt idx="146">
                  <c:v>39250</c:v>
                </c:pt>
                <c:pt idx="147">
                  <c:v>39450</c:v>
                </c:pt>
                <c:pt idx="148">
                  <c:v>39650</c:v>
                </c:pt>
                <c:pt idx="149">
                  <c:v>39850</c:v>
                </c:pt>
                <c:pt idx="150">
                  <c:v>40050</c:v>
                </c:pt>
                <c:pt idx="151">
                  <c:v>40250</c:v>
                </c:pt>
                <c:pt idx="152">
                  <c:v>40450</c:v>
                </c:pt>
                <c:pt idx="153">
                  <c:v>40650</c:v>
                </c:pt>
                <c:pt idx="154">
                  <c:v>40850</c:v>
                </c:pt>
                <c:pt idx="155">
                  <c:v>41050</c:v>
                </c:pt>
                <c:pt idx="156">
                  <c:v>41250</c:v>
                </c:pt>
                <c:pt idx="157">
                  <c:v>41450</c:v>
                </c:pt>
                <c:pt idx="158">
                  <c:v>41650</c:v>
                </c:pt>
                <c:pt idx="159">
                  <c:v>41850</c:v>
                </c:pt>
                <c:pt idx="160">
                  <c:v>42050</c:v>
                </c:pt>
                <c:pt idx="161">
                  <c:v>42250</c:v>
                </c:pt>
                <c:pt idx="162">
                  <c:v>42450</c:v>
                </c:pt>
                <c:pt idx="163">
                  <c:v>42650</c:v>
                </c:pt>
                <c:pt idx="164">
                  <c:v>42850</c:v>
                </c:pt>
                <c:pt idx="165">
                  <c:v>43050</c:v>
                </c:pt>
                <c:pt idx="166">
                  <c:v>43250</c:v>
                </c:pt>
                <c:pt idx="167">
                  <c:v>43450</c:v>
                </c:pt>
                <c:pt idx="168">
                  <c:v>43650</c:v>
                </c:pt>
                <c:pt idx="169">
                  <c:v>43850</c:v>
                </c:pt>
                <c:pt idx="170">
                  <c:v>44050</c:v>
                </c:pt>
                <c:pt idx="171">
                  <c:v>44250</c:v>
                </c:pt>
              </c:numCache>
            </c:numRef>
          </c:val>
        </c:ser>
        <c:marker val="1"/>
        <c:axId val="48457600"/>
        <c:axId val="48459136"/>
      </c:lineChart>
      <c:catAx>
        <c:axId val="48457600"/>
        <c:scaling>
          <c:orientation val="minMax"/>
        </c:scaling>
        <c:axPos val="b"/>
        <c:numFmt formatCode="General" sourceLinked="0"/>
        <c:majorTickMark val="none"/>
        <c:tickLblPos val="nextTo"/>
        <c:crossAx val="48459136"/>
        <c:crosses val="autoZero"/>
        <c:auto val="1"/>
        <c:lblAlgn val="ctr"/>
        <c:lblOffset val="100"/>
        <c:tickMarkSkip val="1"/>
      </c:catAx>
      <c:valAx>
        <c:axId val="48459136"/>
        <c:scaling>
          <c:orientation val="minMax"/>
        </c:scaling>
        <c:axPos val="l"/>
        <c:majorGridlines/>
        <c:numFmt formatCode="#,##0.00\ _€" sourceLinked="1"/>
        <c:majorTickMark val="none"/>
        <c:tickLblPos val="nextTo"/>
        <c:spPr>
          <a:ln w="9525">
            <a:noFill/>
          </a:ln>
        </c:spPr>
        <c:crossAx val="48457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813671762330547"/>
          <c:y val="0.92831016825164592"/>
          <c:w val="0.26910873954427461"/>
          <c:h val="5.267008046817849E-2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19050</xdr:rowOff>
    </xdr:from>
    <xdr:to>
      <xdr:col>14</xdr:col>
      <xdr:colOff>742950</xdr:colOff>
      <xdr:row>35</xdr:row>
      <xdr:rowOff>171450</xdr:rowOff>
    </xdr:to>
    <xdr:graphicFrame macro="">
      <xdr:nvGraphicFramePr>
        <xdr:cNvPr id="1025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36"/>
  <sheetViews>
    <sheetView showGridLines="0" tabSelected="1" zoomScale="90" zoomScaleNormal="90" workbookViewId="0">
      <selection activeCell="K6" sqref="K6"/>
    </sheetView>
  </sheetViews>
  <sheetFormatPr baseColWidth="10" defaultRowHeight="15"/>
  <cols>
    <col min="1" max="1" width="15.5703125" style="1" bestFit="1" customWidth="1"/>
    <col min="2" max="2" width="16" style="1" bestFit="1" customWidth="1"/>
    <col min="3" max="3" width="12.5703125" style="1" bestFit="1" customWidth="1"/>
  </cols>
  <sheetData>
    <row r="1" spans="1:15">
      <c r="A1" s="2"/>
      <c r="B1" s="15"/>
      <c r="C1" s="16"/>
      <c r="D1" s="17"/>
      <c r="E1" s="17"/>
      <c r="F1" s="17"/>
      <c r="G1" s="17"/>
      <c r="H1" s="17"/>
      <c r="I1" s="17"/>
      <c r="J1" s="17"/>
      <c r="K1" s="17"/>
      <c r="L1" s="32" t="s">
        <v>19</v>
      </c>
      <c r="M1" s="32"/>
      <c r="N1" s="32"/>
      <c r="O1" s="33"/>
    </row>
    <row r="2" spans="1:15" ht="15.75">
      <c r="A2" s="2"/>
      <c r="B2" s="24"/>
      <c r="C2" s="40" t="s">
        <v>7</v>
      </c>
      <c r="D2" s="40"/>
      <c r="E2" s="40"/>
      <c r="F2" s="40"/>
      <c r="G2" s="40"/>
      <c r="H2" s="18"/>
      <c r="I2" s="18"/>
      <c r="J2" s="18"/>
      <c r="K2" s="18"/>
      <c r="L2" s="18"/>
      <c r="M2" s="18"/>
      <c r="N2" s="18"/>
      <c r="O2" s="19"/>
    </row>
    <row r="3" spans="1:15" ht="15.75" customHeight="1">
      <c r="B3" s="25" t="s">
        <v>17</v>
      </c>
      <c r="C3" s="41" t="s">
        <v>10</v>
      </c>
      <c r="D3" s="41"/>
      <c r="E3" s="42" t="s">
        <v>11</v>
      </c>
      <c r="F3" s="42"/>
      <c r="G3" s="36" t="s">
        <v>12</v>
      </c>
      <c r="H3" s="36"/>
      <c r="I3" s="35" t="s">
        <v>8</v>
      </c>
      <c r="J3" s="35"/>
      <c r="K3" s="35" t="s">
        <v>9</v>
      </c>
      <c r="L3" s="35"/>
      <c r="M3" s="18"/>
      <c r="N3" s="18"/>
      <c r="O3" s="19"/>
    </row>
    <row r="4" spans="1:15" ht="15" customHeight="1">
      <c r="A4" s="4"/>
      <c r="B4" s="26"/>
      <c r="C4" s="30">
        <v>10000</v>
      </c>
      <c r="D4" s="30"/>
      <c r="E4" s="34">
        <v>10</v>
      </c>
      <c r="F4" s="34"/>
      <c r="G4" s="34">
        <v>15</v>
      </c>
      <c r="H4" s="34"/>
      <c r="I4" s="29">
        <v>100</v>
      </c>
      <c r="J4" s="29"/>
      <c r="K4" s="31">
        <v>20</v>
      </c>
      <c r="L4" s="31"/>
      <c r="M4" s="18"/>
      <c r="N4" s="18"/>
      <c r="O4" s="19"/>
    </row>
    <row r="5" spans="1:15">
      <c r="A5" s="4"/>
      <c r="B5" s="26"/>
      <c r="C5" s="30"/>
      <c r="D5" s="30"/>
      <c r="E5" s="34"/>
      <c r="F5" s="34"/>
      <c r="G5" s="34"/>
      <c r="H5" s="34"/>
      <c r="I5" s="29"/>
      <c r="J5" s="29"/>
      <c r="K5" s="31"/>
      <c r="L5" s="31"/>
      <c r="M5" s="18"/>
      <c r="N5" s="18"/>
      <c r="O5" s="19"/>
    </row>
    <row r="6" spans="1:15">
      <c r="A6" s="4"/>
      <c r="B6" s="26"/>
      <c r="C6" s="23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</row>
    <row r="7" spans="1:15" ht="15.75">
      <c r="B7" s="27" t="s">
        <v>1</v>
      </c>
      <c r="C7" s="23"/>
      <c r="D7" s="42" t="s">
        <v>14</v>
      </c>
      <c r="E7" s="42"/>
      <c r="F7" s="18"/>
      <c r="G7" s="36" t="s">
        <v>13</v>
      </c>
      <c r="H7" s="36"/>
      <c r="I7" s="39" t="s">
        <v>3</v>
      </c>
      <c r="J7" s="39"/>
      <c r="K7" s="18"/>
      <c r="L7" s="18"/>
      <c r="M7" s="18"/>
      <c r="N7" s="18"/>
      <c r="O7" s="18"/>
    </row>
    <row r="8" spans="1:15">
      <c r="A8" s="4"/>
      <c r="B8" s="26"/>
      <c r="C8" s="23"/>
      <c r="D8" s="37">
        <f>C4+(E4*I4)</f>
        <v>11000</v>
      </c>
      <c r="E8" s="37"/>
      <c r="F8" s="18"/>
      <c r="G8" s="37">
        <f>G4*I4</f>
        <v>1500</v>
      </c>
      <c r="H8" s="37"/>
      <c r="I8" s="37">
        <f>G8-D8</f>
        <v>-9500</v>
      </c>
      <c r="J8" s="38"/>
      <c r="K8" s="22"/>
      <c r="L8" s="20"/>
      <c r="M8" s="20"/>
      <c r="N8" s="20"/>
      <c r="O8" s="21"/>
    </row>
    <row r="9" spans="1:15">
      <c r="A9" s="4"/>
      <c r="B9" s="26"/>
      <c r="C9" s="23"/>
      <c r="D9" s="37"/>
      <c r="E9" s="37"/>
      <c r="F9" s="18"/>
      <c r="G9" s="37"/>
      <c r="H9" s="37"/>
      <c r="I9" s="38"/>
      <c r="J9" s="38"/>
      <c r="K9" s="22"/>
      <c r="L9" s="20"/>
      <c r="M9" s="20"/>
      <c r="N9" s="20"/>
      <c r="O9" s="21"/>
    </row>
    <row r="10" spans="1:15">
      <c r="A10" s="5"/>
      <c r="B10" s="26"/>
      <c r="C10" s="23"/>
      <c r="D10" s="18"/>
      <c r="E10" s="18"/>
      <c r="F10" s="18"/>
      <c r="G10" s="18"/>
      <c r="H10" s="18"/>
      <c r="I10" s="31" t="str">
        <f>IF(I8&lt;0,"negatives Ergebnis",IF(I8=0,"keine Gewinne aber volle Kostendeckung",IF(I8&gt;0,"es werden Gewinne erzielt")))</f>
        <v>negatives Ergebnis</v>
      </c>
      <c r="J10" s="31"/>
      <c r="K10" s="31"/>
      <c r="L10" s="20"/>
      <c r="M10" s="20"/>
      <c r="N10" s="20"/>
      <c r="O10" s="21"/>
    </row>
    <row r="11" spans="1:15">
      <c r="B11" s="28" t="s">
        <v>15</v>
      </c>
      <c r="C11" s="23"/>
      <c r="D11" s="36" t="s">
        <v>16</v>
      </c>
      <c r="E11" s="36"/>
      <c r="F11" s="18"/>
      <c r="G11" s="18"/>
      <c r="H11" s="18"/>
      <c r="I11" s="31"/>
      <c r="J11" s="31"/>
      <c r="K11" s="31"/>
      <c r="L11" s="20"/>
      <c r="M11" s="20"/>
      <c r="N11" s="20"/>
      <c r="O11" s="21"/>
    </row>
    <row r="12" spans="1:15">
      <c r="B12" s="24"/>
      <c r="C12" s="23"/>
      <c r="D12" s="38">
        <f>ROUND(C4/(G4-E4),1)</f>
        <v>2000</v>
      </c>
      <c r="E12" s="38"/>
      <c r="F12" s="18"/>
      <c r="G12" s="18"/>
      <c r="H12" s="18"/>
      <c r="I12" s="18"/>
      <c r="J12" s="18"/>
      <c r="K12" s="18"/>
      <c r="L12" s="18"/>
      <c r="M12" s="18"/>
      <c r="N12" s="18"/>
      <c r="O12" s="19"/>
    </row>
    <row r="13" spans="1:15">
      <c r="A13" s="2"/>
      <c r="B13" s="24"/>
      <c r="C13" s="23"/>
      <c r="D13" s="38"/>
      <c r="E13" s="3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>
      <c r="A14" s="2"/>
      <c r="B14" s="10"/>
      <c r="C14" s="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</row>
    <row r="15" spans="1:15" ht="15" customHeight="1">
      <c r="A15" s="2"/>
      <c r="B15" s="10"/>
      <c r="C15" s="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1"/>
    </row>
    <row r="16" spans="1:15">
      <c r="A16" s="2"/>
      <c r="B16" s="10"/>
      <c r="C16" s="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1"/>
    </row>
    <row r="17" spans="1:15">
      <c r="A17" s="2"/>
      <c r="B17" s="10"/>
      <c r="C17" s="2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1"/>
    </row>
    <row r="18" spans="1:15">
      <c r="A18" s="2"/>
      <c r="B18" s="10"/>
      <c r="C18" s="2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1"/>
    </row>
    <row r="19" spans="1:15">
      <c r="A19" s="2"/>
      <c r="B19" s="10"/>
      <c r="C19" s="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1"/>
    </row>
    <row r="20" spans="1:15">
      <c r="A20" s="2"/>
      <c r="B20" s="10"/>
      <c r="C20" s="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1"/>
    </row>
    <row r="21" spans="1:15">
      <c r="A21" s="2"/>
      <c r="B21" s="10"/>
      <c r="C21" s="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15">
      <c r="A22" s="2"/>
      <c r="B22" s="10"/>
      <c r="C22" s="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/>
    </row>
    <row r="23" spans="1:15">
      <c r="A23" s="2"/>
      <c r="B23" s="10"/>
      <c r="C23" s="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</row>
    <row r="24" spans="1:15">
      <c r="B24" s="10"/>
      <c r="C24" s="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/>
    </row>
    <row r="25" spans="1:15">
      <c r="B25" s="10"/>
      <c r="C25" s="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/>
    </row>
    <row r="26" spans="1:15">
      <c r="B26" s="10"/>
      <c r="C26" s="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/>
    </row>
    <row r="27" spans="1:15">
      <c r="B27" s="10"/>
      <c r="C27" s="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/>
    </row>
    <row r="28" spans="1:15">
      <c r="B28" s="10"/>
      <c r="C28" s="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/>
    </row>
    <row r="29" spans="1:15">
      <c r="B29" s="10"/>
      <c r="C29" s="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/>
    </row>
    <row r="30" spans="1:15">
      <c r="B30" s="10"/>
      <c r="C30" s="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</row>
    <row r="31" spans="1:15">
      <c r="B31" s="10"/>
      <c r="C31" s="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/>
    </row>
    <row r="32" spans="1:15">
      <c r="B32" s="10"/>
      <c r="C32" s="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/>
    </row>
    <row r="33" spans="2:15">
      <c r="B33" s="10"/>
      <c r="C33" s="2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1"/>
    </row>
    <row r="34" spans="2:15">
      <c r="B34" s="10"/>
      <c r="C34" s="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1"/>
    </row>
    <row r="35" spans="2:15">
      <c r="B35" s="10"/>
      <c r="C35" s="2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1"/>
    </row>
    <row r="36" spans="2:15" ht="15.75" thickBot="1">
      <c r="B36" s="12"/>
      <c r="C36" s="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</row>
  </sheetData>
  <mergeCells count="21">
    <mergeCell ref="G4:H5"/>
    <mergeCell ref="I7:J7"/>
    <mergeCell ref="D12:E13"/>
    <mergeCell ref="C2:G2"/>
    <mergeCell ref="C3:D3"/>
    <mergeCell ref="E3:F3"/>
    <mergeCell ref="D11:E11"/>
    <mergeCell ref="G7:H7"/>
    <mergeCell ref="G8:H9"/>
    <mergeCell ref="D7:E7"/>
    <mergeCell ref="D8:E9"/>
    <mergeCell ref="I4:J5"/>
    <mergeCell ref="C4:D5"/>
    <mergeCell ref="I10:K11"/>
    <mergeCell ref="L1:O1"/>
    <mergeCell ref="E4:F5"/>
    <mergeCell ref="K3:L3"/>
    <mergeCell ref="K4:L5"/>
    <mergeCell ref="G3:H3"/>
    <mergeCell ref="I3:J3"/>
    <mergeCell ref="I8:J9"/>
  </mergeCells>
  <phoneticPr fontId="8" type="noConversion"/>
  <conditionalFormatting sqref="I8:J9">
    <cfRule type="colorScale" priority="5">
      <colorScale>
        <cfvo type="num" val="0"/>
        <cfvo type="num" val="1"/>
        <cfvo type="max" val="0"/>
        <color rgb="FFFF0000"/>
        <color rgb="FFFFC000"/>
        <color rgb="FF63BE7B"/>
      </colorScale>
    </cfRule>
  </conditionalFormatting>
  <conditionalFormatting sqref="I10:K11">
    <cfRule type="iconSet" priority="2">
      <iconSet>
        <cfvo type="percent" val="0"/>
        <cfvo type="percent" val="0"/>
        <cfvo type="num" val="0"/>
      </iconSet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F173"/>
  <sheetViews>
    <sheetView workbookViewId="0">
      <selection activeCell="H5" sqref="H5"/>
    </sheetView>
  </sheetViews>
  <sheetFormatPr baseColWidth="10" defaultRowHeight="15"/>
  <cols>
    <col min="1" max="1" width="14.28515625" style="7" customWidth="1"/>
    <col min="2" max="2" width="13" bestFit="1" customWidth="1"/>
    <col min="6" max="6" width="12.5703125" style="8" bestFit="1" customWidth="1"/>
  </cols>
  <sheetData>
    <row r="1" spans="1:6" ht="15.75" thickBot="1">
      <c r="A1" s="6" t="s">
        <v>2</v>
      </c>
      <c r="B1" s="3" t="s">
        <v>0</v>
      </c>
      <c r="C1" s="3" t="s">
        <v>4</v>
      </c>
      <c r="D1" s="3" t="s">
        <v>5</v>
      </c>
      <c r="E1" s="3" t="s">
        <v>6</v>
      </c>
      <c r="F1" s="8" t="s">
        <v>18</v>
      </c>
    </row>
    <row r="2" spans="1:6">
      <c r="A2" s="7">
        <f ca="1">'Graph &amp; Rechnungen'!I4/'Graph &amp; Rechnungen'!K4</f>
        <v>5</v>
      </c>
      <c r="B2" s="1">
        <f ca="1">A2*'Graph &amp; Rechnungen'!$G$4</f>
        <v>75</v>
      </c>
      <c r="C2" s="1">
        <f ca="1">'Graph &amp; Rechnungen'!$C$4</f>
        <v>10000</v>
      </c>
      <c r="D2" s="1">
        <f ca="1">'Graph &amp; Rechnungen'!$E$4*A2</f>
        <v>50</v>
      </c>
      <c r="E2" s="1">
        <f t="shared" ref="E2:E33" si="0">C2+D2</f>
        <v>10050</v>
      </c>
      <c r="F2" s="8">
        <f>ROUND(A2,0)</f>
        <v>5</v>
      </c>
    </row>
    <row r="3" spans="1:6">
      <c r="A3" s="7">
        <f ca="1">A2+'Graph &amp; Rechnungen'!$K$4</f>
        <v>25</v>
      </c>
      <c r="B3" s="1">
        <f ca="1">A3*'Graph &amp; Rechnungen'!$G$4</f>
        <v>375</v>
      </c>
      <c r="C3" s="1">
        <f ca="1">'Graph &amp; Rechnungen'!$C$4</f>
        <v>10000</v>
      </c>
      <c r="D3" s="1">
        <f ca="1">'Graph &amp; Rechnungen'!$E$4*A3</f>
        <v>250</v>
      </c>
      <c r="E3" s="1">
        <f t="shared" si="0"/>
        <v>10250</v>
      </c>
      <c r="F3" s="8">
        <f t="shared" ref="F3:F66" si="1">ROUND(A3,0)</f>
        <v>25</v>
      </c>
    </row>
    <row r="4" spans="1:6">
      <c r="A4" s="7">
        <f ca="1">A3+'Graph &amp; Rechnungen'!$K$4</f>
        <v>45</v>
      </c>
      <c r="B4" s="1">
        <f ca="1">A4*'Graph &amp; Rechnungen'!$G$4</f>
        <v>675</v>
      </c>
      <c r="C4" s="1">
        <f ca="1">'Graph &amp; Rechnungen'!$C$4</f>
        <v>10000</v>
      </c>
      <c r="D4" s="1">
        <f ca="1">'Graph &amp; Rechnungen'!$E$4*A4</f>
        <v>450</v>
      </c>
      <c r="E4" s="1">
        <f t="shared" si="0"/>
        <v>10450</v>
      </c>
      <c r="F4" s="8">
        <f t="shared" si="1"/>
        <v>45</v>
      </c>
    </row>
    <row r="5" spans="1:6">
      <c r="A5" s="7">
        <f ca="1">A4+'Graph &amp; Rechnungen'!$K$4</f>
        <v>65</v>
      </c>
      <c r="B5" s="1">
        <f ca="1">A5*'Graph &amp; Rechnungen'!$G$4</f>
        <v>975</v>
      </c>
      <c r="C5" s="1">
        <f ca="1">'Graph &amp; Rechnungen'!$C$4</f>
        <v>10000</v>
      </c>
      <c r="D5" s="1">
        <f ca="1">'Graph &amp; Rechnungen'!$E$4*A5</f>
        <v>650</v>
      </c>
      <c r="E5" s="1">
        <f t="shared" si="0"/>
        <v>10650</v>
      </c>
      <c r="F5" s="8">
        <f t="shared" si="1"/>
        <v>65</v>
      </c>
    </row>
    <row r="6" spans="1:6">
      <c r="A6" s="7">
        <f ca="1">A5+'Graph &amp; Rechnungen'!$K$4</f>
        <v>85</v>
      </c>
      <c r="B6" s="1">
        <f ca="1">A6*'Graph &amp; Rechnungen'!$G$4</f>
        <v>1275</v>
      </c>
      <c r="C6" s="1">
        <f ca="1">'Graph &amp; Rechnungen'!$C$4</f>
        <v>10000</v>
      </c>
      <c r="D6" s="1">
        <f ca="1">'Graph &amp; Rechnungen'!$E$4*A6</f>
        <v>850</v>
      </c>
      <c r="E6" s="1">
        <f t="shared" si="0"/>
        <v>10850</v>
      </c>
      <c r="F6" s="8">
        <f t="shared" si="1"/>
        <v>85</v>
      </c>
    </row>
    <row r="7" spans="1:6">
      <c r="A7" s="7">
        <f ca="1">A6+'Graph &amp; Rechnungen'!$K$4</f>
        <v>105</v>
      </c>
      <c r="B7" s="1">
        <f ca="1">A7*'Graph &amp; Rechnungen'!$G$4</f>
        <v>1575</v>
      </c>
      <c r="C7" s="1">
        <f ca="1">'Graph &amp; Rechnungen'!$C$4</f>
        <v>10000</v>
      </c>
      <c r="D7" s="1">
        <f ca="1">'Graph &amp; Rechnungen'!$E$4*A7</f>
        <v>1050</v>
      </c>
      <c r="E7" s="1">
        <f t="shared" si="0"/>
        <v>11050</v>
      </c>
      <c r="F7" s="8">
        <f t="shared" si="1"/>
        <v>105</v>
      </c>
    </row>
    <row r="8" spans="1:6">
      <c r="A8" s="7">
        <f ca="1">A7+'Graph &amp; Rechnungen'!$K$4</f>
        <v>125</v>
      </c>
      <c r="B8" s="1">
        <f ca="1">A8*'Graph &amp; Rechnungen'!$G$4</f>
        <v>1875</v>
      </c>
      <c r="C8" s="1">
        <f ca="1">'Graph &amp; Rechnungen'!$C$4</f>
        <v>10000</v>
      </c>
      <c r="D8" s="1">
        <f ca="1">'Graph &amp; Rechnungen'!$E$4*A8</f>
        <v>1250</v>
      </c>
      <c r="E8" s="1">
        <f t="shared" si="0"/>
        <v>11250</v>
      </c>
      <c r="F8" s="8">
        <f t="shared" si="1"/>
        <v>125</v>
      </c>
    </row>
    <row r="9" spans="1:6">
      <c r="A9" s="7">
        <f ca="1">A8+'Graph &amp; Rechnungen'!$K$4</f>
        <v>145</v>
      </c>
      <c r="B9" s="1">
        <f ca="1">A9*'Graph &amp; Rechnungen'!$G$4</f>
        <v>2175</v>
      </c>
      <c r="C9" s="1">
        <f ca="1">'Graph &amp; Rechnungen'!$C$4</f>
        <v>10000</v>
      </c>
      <c r="D9" s="1">
        <f ca="1">'Graph &amp; Rechnungen'!$E$4*A9</f>
        <v>1450</v>
      </c>
      <c r="E9" s="1">
        <f t="shared" si="0"/>
        <v>11450</v>
      </c>
      <c r="F9" s="8">
        <f t="shared" si="1"/>
        <v>145</v>
      </c>
    </row>
    <row r="10" spans="1:6">
      <c r="A10" s="7">
        <f ca="1">A9+'Graph &amp; Rechnungen'!$K$4</f>
        <v>165</v>
      </c>
      <c r="B10" s="1">
        <f ca="1">A10*'Graph &amp; Rechnungen'!$G$4</f>
        <v>2475</v>
      </c>
      <c r="C10" s="1">
        <f ca="1">'Graph &amp; Rechnungen'!$C$4</f>
        <v>10000</v>
      </c>
      <c r="D10" s="1">
        <f ca="1">'Graph &amp; Rechnungen'!$E$4*A10</f>
        <v>1650</v>
      </c>
      <c r="E10" s="1">
        <f t="shared" si="0"/>
        <v>11650</v>
      </c>
      <c r="F10" s="8">
        <f t="shared" si="1"/>
        <v>165</v>
      </c>
    </row>
    <row r="11" spans="1:6">
      <c r="A11" s="7">
        <f ca="1">A10+'Graph &amp; Rechnungen'!$K$4</f>
        <v>185</v>
      </c>
      <c r="B11" s="1">
        <f ca="1">A11*'Graph &amp; Rechnungen'!$G$4</f>
        <v>2775</v>
      </c>
      <c r="C11" s="1">
        <f ca="1">'Graph &amp; Rechnungen'!$C$4</f>
        <v>10000</v>
      </c>
      <c r="D11" s="1">
        <f ca="1">'Graph &amp; Rechnungen'!$E$4*A11</f>
        <v>1850</v>
      </c>
      <c r="E11" s="1">
        <f t="shared" si="0"/>
        <v>11850</v>
      </c>
      <c r="F11" s="8">
        <f t="shared" si="1"/>
        <v>185</v>
      </c>
    </row>
    <row r="12" spans="1:6">
      <c r="A12" s="7">
        <f ca="1">A11+'Graph &amp; Rechnungen'!$K$4</f>
        <v>205</v>
      </c>
      <c r="B12" s="1">
        <f ca="1">A12*'Graph &amp; Rechnungen'!$G$4</f>
        <v>3075</v>
      </c>
      <c r="C12" s="1">
        <f ca="1">'Graph &amp; Rechnungen'!$C$4</f>
        <v>10000</v>
      </c>
      <c r="D12" s="1">
        <f ca="1">'Graph &amp; Rechnungen'!$E$4*A12</f>
        <v>2050</v>
      </c>
      <c r="E12" s="1">
        <f t="shared" si="0"/>
        <v>12050</v>
      </c>
      <c r="F12" s="8">
        <f t="shared" si="1"/>
        <v>205</v>
      </c>
    </row>
    <row r="13" spans="1:6">
      <c r="A13" s="7">
        <f ca="1">A12+'Graph &amp; Rechnungen'!$K$4</f>
        <v>225</v>
      </c>
      <c r="B13" s="1">
        <f ca="1">A13*'Graph &amp; Rechnungen'!$G$4</f>
        <v>3375</v>
      </c>
      <c r="C13" s="1">
        <f ca="1">'Graph &amp; Rechnungen'!$C$4</f>
        <v>10000</v>
      </c>
      <c r="D13" s="1">
        <f ca="1">'Graph &amp; Rechnungen'!$E$4*A13</f>
        <v>2250</v>
      </c>
      <c r="E13" s="1">
        <f t="shared" si="0"/>
        <v>12250</v>
      </c>
      <c r="F13" s="8">
        <f t="shared" si="1"/>
        <v>225</v>
      </c>
    </row>
    <row r="14" spans="1:6">
      <c r="A14" s="7">
        <f ca="1">A13+'Graph &amp; Rechnungen'!$K$4</f>
        <v>245</v>
      </c>
      <c r="B14" s="1">
        <f ca="1">A14*'Graph &amp; Rechnungen'!$G$4</f>
        <v>3675</v>
      </c>
      <c r="C14" s="1">
        <f ca="1">'Graph &amp; Rechnungen'!$C$4</f>
        <v>10000</v>
      </c>
      <c r="D14" s="1">
        <f ca="1">'Graph &amp; Rechnungen'!$E$4*A14</f>
        <v>2450</v>
      </c>
      <c r="E14" s="1">
        <f t="shared" si="0"/>
        <v>12450</v>
      </c>
      <c r="F14" s="8">
        <f t="shared" si="1"/>
        <v>245</v>
      </c>
    </row>
    <row r="15" spans="1:6">
      <c r="A15" s="7">
        <f ca="1">A14+'Graph &amp; Rechnungen'!$K$4</f>
        <v>265</v>
      </c>
      <c r="B15" s="1">
        <f ca="1">A15*'Graph &amp; Rechnungen'!$G$4</f>
        <v>3975</v>
      </c>
      <c r="C15" s="1">
        <f ca="1">'Graph &amp; Rechnungen'!$C$4</f>
        <v>10000</v>
      </c>
      <c r="D15" s="1">
        <f ca="1">'Graph &amp; Rechnungen'!$E$4*A15</f>
        <v>2650</v>
      </c>
      <c r="E15" s="1">
        <f t="shared" si="0"/>
        <v>12650</v>
      </c>
      <c r="F15" s="8">
        <f t="shared" si="1"/>
        <v>265</v>
      </c>
    </row>
    <row r="16" spans="1:6">
      <c r="A16" s="7">
        <f ca="1">A15+'Graph &amp; Rechnungen'!$K$4</f>
        <v>285</v>
      </c>
      <c r="B16" s="1">
        <f ca="1">A16*'Graph &amp; Rechnungen'!$G$4</f>
        <v>4275</v>
      </c>
      <c r="C16" s="1">
        <f ca="1">'Graph &amp; Rechnungen'!$C$4</f>
        <v>10000</v>
      </c>
      <c r="D16" s="1">
        <f ca="1">'Graph &amp; Rechnungen'!$E$4*A16</f>
        <v>2850</v>
      </c>
      <c r="E16" s="1">
        <f t="shared" si="0"/>
        <v>12850</v>
      </c>
      <c r="F16" s="8">
        <f t="shared" si="1"/>
        <v>285</v>
      </c>
    </row>
    <row r="17" spans="1:6">
      <c r="A17" s="7">
        <f ca="1">A16+'Graph &amp; Rechnungen'!$K$4</f>
        <v>305</v>
      </c>
      <c r="B17" s="1">
        <f ca="1">A17*'Graph &amp; Rechnungen'!$G$4</f>
        <v>4575</v>
      </c>
      <c r="C17" s="1">
        <f ca="1">'Graph &amp; Rechnungen'!$C$4</f>
        <v>10000</v>
      </c>
      <c r="D17" s="1">
        <f ca="1">'Graph &amp; Rechnungen'!$E$4*A17</f>
        <v>3050</v>
      </c>
      <c r="E17" s="1">
        <f t="shared" si="0"/>
        <v>13050</v>
      </c>
      <c r="F17" s="8">
        <f t="shared" si="1"/>
        <v>305</v>
      </c>
    </row>
    <row r="18" spans="1:6">
      <c r="A18" s="7">
        <f ca="1">A17+'Graph &amp; Rechnungen'!$K$4</f>
        <v>325</v>
      </c>
      <c r="B18" s="1">
        <f ca="1">A18*'Graph &amp; Rechnungen'!$G$4</f>
        <v>4875</v>
      </c>
      <c r="C18" s="1">
        <f ca="1">'Graph &amp; Rechnungen'!$C$4</f>
        <v>10000</v>
      </c>
      <c r="D18" s="1">
        <f ca="1">'Graph &amp; Rechnungen'!$E$4*A18</f>
        <v>3250</v>
      </c>
      <c r="E18" s="1">
        <f t="shared" si="0"/>
        <v>13250</v>
      </c>
      <c r="F18" s="8">
        <f t="shared" si="1"/>
        <v>325</v>
      </c>
    </row>
    <row r="19" spans="1:6">
      <c r="A19" s="7">
        <f ca="1">A18+'Graph &amp; Rechnungen'!$K$4</f>
        <v>345</v>
      </c>
      <c r="B19" s="1">
        <f ca="1">A19*'Graph &amp; Rechnungen'!$G$4</f>
        <v>5175</v>
      </c>
      <c r="C19" s="1">
        <f ca="1">'Graph &amp; Rechnungen'!$C$4</f>
        <v>10000</v>
      </c>
      <c r="D19" s="1">
        <f ca="1">'Graph &amp; Rechnungen'!$E$4*A19</f>
        <v>3450</v>
      </c>
      <c r="E19" s="1">
        <f t="shared" si="0"/>
        <v>13450</v>
      </c>
      <c r="F19" s="8">
        <f t="shared" si="1"/>
        <v>345</v>
      </c>
    </row>
    <row r="20" spans="1:6">
      <c r="A20" s="7">
        <f ca="1">A19+'Graph &amp; Rechnungen'!$K$4</f>
        <v>365</v>
      </c>
      <c r="B20" s="1">
        <f ca="1">A20*'Graph &amp; Rechnungen'!$G$4</f>
        <v>5475</v>
      </c>
      <c r="C20" s="1">
        <f ca="1">'Graph &amp; Rechnungen'!$C$4</f>
        <v>10000</v>
      </c>
      <c r="D20" s="1">
        <f ca="1">'Graph &amp; Rechnungen'!$E$4*A20</f>
        <v>3650</v>
      </c>
      <c r="E20" s="1">
        <f t="shared" si="0"/>
        <v>13650</v>
      </c>
      <c r="F20" s="8">
        <f t="shared" si="1"/>
        <v>365</v>
      </c>
    </row>
    <row r="21" spans="1:6">
      <c r="A21" s="7">
        <f ca="1">A20+'Graph &amp; Rechnungen'!$K$4</f>
        <v>385</v>
      </c>
      <c r="B21" s="1">
        <f ca="1">A21*'Graph &amp; Rechnungen'!$G$4</f>
        <v>5775</v>
      </c>
      <c r="C21" s="1">
        <f ca="1">'Graph &amp; Rechnungen'!$C$4</f>
        <v>10000</v>
      </c>
      <c r="D21" s="1">
        <f ca="1">'Graph &amp; Rechnungen'!$E$4*A21</f>
        <v>3850</v>
      </c>
      <c r="E21" s="1">
        <f t="shared" si="0"/>
        <v>13850</v>
      </c>
      <c r="F21" s="8">
        <f t="shared" si="1"/>
        <v>385</v>
      </c>
    </row>
    <row r="22" spans="1:6">
      <c r="A22" s="7">
        <f ca="1">A21+'Graph &amp; Rechnungen'!$K$4</f>
        <v>405</v>
      </c>
      <c r="B22" s="1">
        <f ca="1">A22*'Graph &amp; Rechnungen'!$G$4</f>
        <v>6075</v>
      </c>
      <c r="C22" s="1">
        <f ca="1">'Graph &amp; Rechnungen'!$C$4</f>
        <v>10000</v>
      </c>
      <c r="D22" s="1">
        <f ca="1">'Graph &amp; Rechnungen'!$E$4*A22</f>
        <v>4050</v>
      </c>
      <c r="E22" s="1">
        <f t="shared" si="0"/>
        <v>14050</v>
      </c>
      <c r="F22" s="8">
        <f t="shared" si="1"/>
        <v>405</v>
      </c>
    </row>
    <row r="23" spans="1:6">
      <c r="A23" s="7">
        <f ca="1">A22+'Graph &amp; Rechnungen'!$K$4</f>
        <v>425</v>
      </c>
      <c r="B23" s="1">
        <f ca="1">A23*'Graph &amp; Rechnungen'!$G$4</f>
        <v>6375</v>
      </c>
      <c r="C23" s="1">
        <f ca="1">'Graph &amp; Rechnungen'!$C$4</f>
        <v>10000</v>
      </c>
      <c r="D23" s="1">
        <f ca="1">'Graph &amp; Rechnungen'!$E$4*A23</f>
        <v>4250</v>
      </c>
      <c r="E23" s="1">
        <f t="shared" si="0"/>
        <v>14250</v>
      </c>
      <c r="F23" s="8">
        <f t="shared" si="1"/>
        <v>425</v>
      </c>
    </row>
    <row r="24" spans="1:6">
      <c r="A24" s="7">
        <f ca="1">A23+'Graph &amp; Rechnungen'!$K$4</f>
        <v>445</v>
      </c>
      <c r="B24" s="1">
        <f ca="1">A24*'Graph &amp; Rechnungen'!$G$4</f>
        <v>6675</v>
      </c>
      <c r="C24" s="1">
        <f ca="1">'Graph &amp; Rechnungen'!$C$4</f>
        <v>10000</v>
      </c>
      <c r="D24" s="1">
        <f ca="1">'Graph &amp; Rechnungen'!$E$4*A24</f>
        <v>4450</v>
      </c>
      <c r="E24" s="1">
        <f t="shared" si="0"/>
        <v>14450</v>
      </c>
      <c r="F24" s="8">
        <f t="shared" si="1"/>
        <v>445</v>
      </c>
    </row>
    <row r="25" spans="1:6">
      <c r="A25" s="7">
        <f ca="1">A24+'Graph &amp; Rechnungen'!$K$4</f>
        <v>465</v>
      </c>
      <c r="B25" s="1">
        <f ca="1">A25*'Graph &amp; Rechnungen'!$G$4</f>
        <v>6975</v>
      </c>
      <c r="C25" s="1">
        <f ca="1">'Graph &amp; Rechnungen'!$C$4</f>
        <v>10000</v>
      </c>
      <c r="D25" s="1">
        <f ca="1">'Graph &amp; Rechnungen'!$E$4*A25</f>
        <v>4650</v>
      </c>
      <c r="E25" s="1">
        <f t="shared" si="0"/>
        <v>14650</v>
      </c>
      <c r="F25" s="8">
        <f t="shared" si="1"/>
        <v>465</v>
      </c>
    </row>
    <row r="26" spans="1:6">
      <c r="A26" s="7">
        <f ca="1">A25+'Graph &amp; Rechnungen'!$K$4</f>
        <v>485</v>
      </c>
      <c r="B26" s="1">
        <f ca="1">A26*'Graph &amp; Rechnungen'!$G$4</f>
        <v>7275</v>
      </c>
      <c r="C26" s="1">
        <f ca="1">'Graph &amp; Rechnungen'!$C$4</f>
        <v>10000</v>
      </c>
      <c r="D26" s="1">
        <f ca="1">'Graph &amp; Rechnungen'!$E$4*A26</f>
        <v>4850</v>
      </c>
      <c r="E26" s="1">
        <f t="shared" si="0"/>
        <v>14850</v>
      </c>
      <c r="F26" s="8">
        <f t="shared" si="1"/>
        <v>485</v>
      </c>
    </row>
    <row r="27" spans="1:6">
      <c r="A27" s="7">
        <f ca="1">A26+'Graph &amp; Rechnungen'!$K$4</f>
        <v>505</v>
      </c>
      <c r="B27" s="1">
        <f ca="1">A27*'Graph &amp; Rechnungen'!$G$4</f>
        <v>7575</v>
      </c>
      <c r="C27" s="1">
        <f ca="1">'Graph &amp; Rechnungen'!$C$4</f>
        <v>10000</v>
      </c>
      <c r="D27" s="1">
        <f ca="1">'Graph &amp; Rechnungen'!$E$4*A27</f>
        <v>5050</v>
      </c>
      <c r="E27" s="1">
        <f t="shared" si="0"/>
        <v>15050</v>
      </c>
      <c r="F27" s="8">
        <f t="shared" si="1"/>
        <v>505</v>
      </c>
    </row>
    <row r="28" spans="1:6">
      <c r="A28" s="7">
        <f ca="1">A27+'Graph &amp; Rechnungen'!$K$4</f>
        <v>525</v>
      </c>
      <c r="B28" s="1">
        <f ca="1">A28*'Graph &amp; Rechnungen'!$G$4</f>
        <v>7875</v>
      </c>
      <c r="C28" s="1">
        <f ca="1">'Graph &amp; Rechnungen'!$C$4</f>
        <v>10000</v>
      </c>
      <c r="D28" s="1">
        <f ca="1">'Graph &amp; Rechnungen'!$E$4*A28</f>
        <v>5250</v>
      </c>
      <c r="E28" s="1">
        <f t="shared" si="0"/>
        <v>15250</v>
      </c>
      <c r="F28" s="8">
        <f t="shared" si="1"/>
        <v>525</v>
      </c>
    </row>
    <row r="29" spans="1:6">
      <c r="A29" s="7">
        <f ca="1">A28+'Graph &amp; Rechnungen'!$K$4</f>
        <v>545</v>
      </c>
      <c r="B29" s="1">
        <f ca="1">A29*'Graph &amp; Rechnungen'!$G$4</f>
        <v>8175</v>
      </c>
      <c r="C29" s="1">
        <f ca="1">'Graph &amp; Rechnungen'!$C$4</f>
        <v>10000</v>
      </c>
      <c r="D29" s="1">
        <f ca="1">'Graph &amp; Rechnungen'!$E$4*A29</f>
        <v>5450</v>
      </c>
      <c r="E29" s="1">
        <f t="shared" si="0"/>
        <v>15450</v>
      </c>
      <c r="F29" s="8">
        <f t="shared" si="1"/>
        <v>545</v>
      </c>
    </row>
    <row r="30" spans="1:6">
      <c r="A30" s="7">
        <f ca="1">A29+'Graph &amp; Rechnungen'!$K$4</f>
        <v>565</v>
      </c>
      <c r="B30" s="1">
        <f ca="1">A30*'Graph &amp; Rechnungen'!$G$4</f>
        <v>8475</v>
      </c>
      <c r="C30" s="1">
        <f ca="1">'Graph &amp; Rechnungen'!$C$4</f>
        <v>10000</v>
      </c>
      <c r="D30" s="1">
        <f ca="1">'Graph &amp; Rechnungen'!$E$4*A30</f>
        <v>5650</v>
      </c>
      <c r="E30" s="1">
        <f t="shared" si="0"/>
        <v>15650</v>
      </c>
      <c r="F30" s="8">
        <f t="shared" si="1"/>
        <v>565</v>
      </c>
    </row>
    <row r="31" spans="1:6">
      <c r="A31" s="7">
        <f ca="1">A30+'Graph &amp; Rechnungen'!$K$4</f>
        <v>585</v>
      </c>
      <c r="B31" s="1">
        <f ca="1">A31*'Graph &amp; Rechnungen'!$G$4</f>
        <v>8775</v>
      </c>
      <c r="C31" s="1">
        <f ca="1">'Graph &amp; Rechnungen'!$C$4</f>
        <v>10000</v>
      </c>
      <c r="D31" s="1">
        <f ca="1">'Graph &amp; Rechnungen'!$E$4*A31</f>
        <v>5850</v>
      </c>
      <c r="E31" s="1">
        <f t="shared" si="0"/>
        <v>15850</v>
      </c>
      <c r="F31" s="8">
        <f t="shared" si="1"/>
        <v>585</v>
      </c>
    </row>
    <row r="32" spans="1:6">
      <c r="A32" s="7">
        <f ca="1">A31+'Graph &amp; Rechnungen'!$K$4</f>
        <v>605</v>
      </c>
      <c r="B32" s="1">
        <f ca="1">A32*'Graph &amp; Rechnungen'!$G$4</f>
        <v>9075</v>
      </c>
      <c r="C32" s="1">
        <f ca="1">'Graph &amp; Rechnungen'!$C$4</f>
        <v>10000</v>
      </c>
      <c r="D32" s="1">
        <f ca="1">'Graph &amp; Rechnungen'!$E$4*A32</f>
        <v>6050</v>
      </c>
      <c r="E32" s="1">
        <f t="shared" si="0"/>
        <v>16050</v>
      </c>
      <c r="F32" s="8">
        <f t="shared" si="1"/>
        <v>605</v>
      </c>
    </row>
    <row r="33" spans="1:6">
      <c r="A33" s="7">
        <f ca="1">A32+'Graph &amp; Rechnungen'!$K$4</f>
        <v>625</v>
      </c>
      <c r="B33" s="1">
        <f ca="1">A33*'Graph &amp; Rechnungen'!$G$4</f>
        <v>9375</v>
      </c>
      <c r="C33" s="1">
        <f ca="1">'Graph &amp; Rechnungen'!$C$4</f>
        <v>10000</v>
      </c>
      <c r="D33" s="1">
        <f ca="1">'Graph &amp; Rechnungen'!$E$4*A33</f>
        <v>6250</v>
      </c>
      <c r="E33" s="1">
        <f t="shared" si="0"/>
        <v>16250</v>
      </c>
      <c r="F33" s="8">
        <f t="shared" si="1"/>
        <v>625</v>
      </c>
    </row>
    <row r="34" spans="1:6">
      <c r="A34" s="7">
        <f ca="1">A33+'Graph &amp; Rechnungen'!$K$4</f>
        <v>645</v>
      </c>
      <c r="B34" s="1">
        <f ca="1">A34*'Graph &amp; Rechnungen'!$G$4</f>
        <v>9675</v>
      </c>
      <c r="C34" s="1">
        <f ca="1">'Graph &amp; Rechnungen'!$C$4</f>
        <v>10000</v>
      </c>
      <c r="D34" s="1">
        <f ca="1">'Graph &amp; Rechnungen'!$E$4*A34</f>
        <v>6450</v>
      </c>
      <c r="E34" s="1">
        <f t="shared" ref="E34:E65" si="2">C34+D34</f>
        <v>16450</v>
      </c>
      <c r="F34" s="8">
        <f t="shared" si="1"/>
        <v>645</v>
      </c>
    </row>
    <row r="35" spans="1:6">
      <c r="A35" s="7">
        <f ca="1">A34+'Graph &amp; Rechnungen'!$K$4</f>
        <v>665</v>
      </c>
      <c r="B35" s="1">
        <f ca="1">A35*'Graph &amp; Rechnungen'!$G$4</f>
        <v>9975</v>
      </c>
      <c r="C35" s="1">
        <f ca="1">'Graph &amp; Rechnungen'!$C$4</f>
        <v>10000</v>
      </c>
      <c r="D35" s="1">
        <f ca="1">'Graph &amp; Rechnungen'!$E$4*A35</f>
        <v>6650</v>
      </c>
      <c r="E35" s="1">
        <f t="shared" si="2"/>
        <v>16650</v>
      </c>
      <c r="F35" s="8">
        <f t="shared" si="1"/>
        <v>665</v>
      </c>
    </row>
    <row r="36" spans="1:6">
      <c r="A36" s="7">
        <f ca="1">A35+'Graph &amp; Rechnungen'!$K$4</f>
        <v>685</v>
      </c>
      <c r="B36" s="1">
        <f ca="1">A36*'Graph &amp; Rechnungen'!$G$4</f>
        <v>10275</v>
      </c>
      <c r="C36" s="1">
        <f ca="1">'Graph &amp; Rechnungen'!$C$4</f>
        <v>10000</v>
      </c>
      <c r="D36" s="1">
        <f ca="1">'Graph &amp; Rechnungen'!$E$4*A36</f>
        <v>6850</v>
      </c>
      <c r="E36" s="1">
        <f t="shared" si="2"/>
        <v>16850</v>
      </c>
      <c r="F36" s="8">
        <f t="shared" si="1"/>
        <v>685</v>
      </c>
    </row>
    <row r="37" spans="1:6">
      <c r="A37" s="7">
        <f ca="1">A36+'Graph &amp; Rechnungen'!$K$4</f>
        <v>705</v>
      </c>
      <c r="B37" s="1">
        <f ca="1">A37*'Graph &amp; Rechnungen'!$G$4</f>
        <v>10575</v>
      </c>
      <c r="C37" s="1">
        <f ca="1">'Graph &amp; Rechnungen'!$C$4</f>
        <v>10000</v>
      </c>
      <c r="D37" s="1">
        <f ca="1">'Graph &amp; Rechnungen'!$E$4*A37</f>
        <v>7050</v>
      </c>
      <c r="E37" s="1">
        <f t="shared" si="2"/>
        <v>17050</v>
      </c>
      <c r="F37" s="8">
        <f t="shared" si="1"/>
        <v>705</v>
      </c>
    </row>
    <row r="38" spans="1:6">
      <c r="A38" s="7">
        <f ca="1">A37+'Graph &amp; Rechnungen'!$K$4</f>
        <v>725</v>
      </c>
      <c r="B38" s="1">
        <f ca="1">A38*'Graph &amp; Rechnungen'!$G$4</f>
        <v>10875</v>
      </c>
      <c r="C38" s="1">
        <f ca="1">'Graph &amp; Rechnungen'!$C$4</f>
        <v>10000</v>
      </c>
      <c r="D38" s="1">
        <f ca="1">'Graph &amp; Rechnungen'!$E$4*A38</f>
        <v>7250</v>
      </c>
      <c r="E38" s="1">
        <f t="shared" si="2"/>
        <v>17250</v>
      </c>
      <c r="F38" s="8">
        <f t="shared" si="1"/>
        <v>725</v>
      </c>
    </row>
    <row r="39" spans="1:6">
      <c r="A39" s="7">
        <f ca="1">A38+'Graph &amp; Rechnungen'!$K$4</f>
        <v>745</v>
      </c>
      <c r="B39" s="1">
        <f ca="1">A39*'Graph &amp; Rechnungen'!$G$4</f>
        <v>11175</v>
      </c>
      <c r="C39" s="1">
        <f ca="1">'Graph &amp; Rechnungen'!$C$4</f>
        <v>10000</v>
      </c>
      <c r="D39" s="1">
        <f ca="1">'Graph &amp; Rechnungen'!$E$4*A39</f>
        <v>7450</v>
      </c>
      <c r="E39" s="1">
        <f t="shared" si="2"/>
        <v>17450</v>
      </c>
      <c r="F39" s="8">
        <f t="shared" si="1"/>
        <v>745</v>
      </c>
    </row>
    <row r="40" spans="1:6">
      <c r="A40" s="7">
        <f ca="1">A39+'Graph &amp; Rechnungen'!$K$4</f>
        <v>765</v>
      </c>
      <c r="B40" s="1">
        <f ca="1">A40*'Graph &amp; Rechnungen'!$G$4</f>
        <v>11475</v>
      </c>
      <c r="C40" s="1">
        <f ca="1">'Graph &amp; Rechnungen'!$C$4</f>
        <v>10000</v>
      </c>
      <c r="D40" s="1">
        <f ca="1">'Graph &amp; Rechnungen'!$E$4*A40</f>
        <v>7650</v>
      </c>
      <c r="E40" s="1">
        <f t="shared" si="2"/>
        <v>17650</v>
      </c>
      <c r="F40" s="8">
        <f t="shared" si="1"/>
        <v>765</v>
      </c>
    </row>
    <row r="41" spans="1:6">
      <c r="A41" s="7">
        <f ca="1">A40+'Graph &amp; Rechnungen'!$K$4</f>
        <v>785</v>
      </c>
      <c r="B41" s="1">
        <f ca="1">A41*'Graph &amp; Rechnungen'!$G$4</f>
        <v>11775</v>
      </c>
      <c r="C41" s="1">
        <f ca="1">'Graph &amp; Rechnungen'!$C$4</f>
        <v>10000</v>
      </c>
      <c r="D41" s="1">
        <f ca="1">'Graph &amp; Rechnungen'!$E$4*A41</f>
        <v>7850</v>
      </c>
      <c r="E41" s="1">
        <f t="shared" si="2"/>
        <v>17850</v>
      </c>
      <c r="F41" s="8">
        <f t="shared" si="1"/>
        <v>785</v>
      </c>
    </row>
    <row r="42" spans="1:6">
      <c r="A42" s="7">
        <f ca="1">A41+'Graph &amp; Rechnungen'!$K$4</f>
        <v>805</v>
      </c>
      <c r="B42" s="1">
        <f ca="1">A42*'Graph &amp; Rechnungen'!$G$4</f>
        <v>12075</v>
      </c>
      <c r="C42" s="1">
        <f ca="1">'Graph &amp; Rechnungen'!$C$4</f>
        <v>10000</v>
      </c>
      <c r="D42" s="1">
        <f ca="1">'Graph &amp; Rechnungen'!$E$4*A42</f>
        <v>8050</v>
      </c>
      <c r="E42" s="1">
        <f t="shared" si="2"/>
        <v>18050</v>
      </c>
      <c r="F42" s="8">
        <f t="shared" si="1"/>
        <v>805</v>
      </c>
    </row>
    <row r="43" spans="1:6">
      <c r="A43" s="7">
        <f ca="1">A42+'Graph &amp; Rechnungen'!$K$4</f>
        <v>825</v>
      </c>
      <c r="B43" s="1">
        <f ca="1">A43*'Graph &amp; Rechnungen'!$G$4</f>
        <v>12375</v>
      </c>
      <c r="C43" s="1">
        <f ca="1">'Graph &amp; Rechnungen'!$C$4</f>
        <v>10000</v>
      </c>
      <c r="D43" s="1">
        <f ca="1">'Graph &amp; Rechnungen'!$E$4*A43</f>
        <v>8250</v>
      </c>
      <c r="E43" s="1">
        <f t="shared" si="2"/>
        <v>18250</v>
      </c>
      <c r="F43" s="8">
        <f t="shared" si="1"/>
        <v>825</v>
      </c>
    </row>
    <row r="44" spans="1:6">
      <c r="A44" s="7">
        <f ca="1">A43+'Graph &amp; Rechnungen'!$K$4</f>
        <v>845</v>
      </c>
      <c r="B44" s="1">
        <f ca="1">A44*'Graph &amp; Rechnungen'!$G$4</f>
        <v>12675</v>
      </c>
      <c r="C44" s="1">
        <f ca="1">'Graph &amp; Rechnungen'!$C$4</f>
        <v>10000</v>
      </c>
      <c r="D44" s="1">
        <f ca="1">'Graph &amp; Rechnungen'!$E$4*A44</f>
        <v>8450</v>
      </c>
      <c r="E44" s="1">
        <f t="shared" si="2"/>
        <v>18450</v>
      </c>
      <c r="F44" s="8">
        <f t="shared" si="1"/>
        <v>845</v>
      </c>
    </row>
    <row r="45" spans="1:6">
      <c r="A45" s="7">
        <f ca="1">A44+'Graph &amp; Rechnungen'!$K$4</f>
        <v>865</v>
      </c>
      <c r="B45" s="1">
        <f ca="1">A45*'Graph &amp; Rechnungen'!$G$4</f>
        <v>12975</v>
      </c>
      <c r="C45" s="1">
        <f ca="1">'Graph &amp; Rechnungen'!$C$4</f>
        <v>10000</v>
      </c>
      <c r="D45" s="1">
        <f ca="1">'Graph &amp; Rechnungen'!$E$4*A45</f>
        <v>8650</v>
      </c>
      <c r="E45" s="1">
        <f t="shared" si="2"/>
        <v>18650</v>
      </c>
      <c r="F45" s="8">
        <f t="shared" si="1"/>
        <v>865</v>
      </c>
    </row>
    <row r="46" spans="1:6">
      <c r="A46" s="7">
        <f ca="1">A45+'Graph &amp; Rechnungen'!$K$4</f>
        <v>885</v>
      </c>
      <c r="B46" s="1">
        <f ca="1">A46*'Graph &amp; Rechnungen'!$G$4</f>
        <v>13275</v>
      </c>
      <c r="C46" s="1">
        <f ca="1">'Graph &amp; Rechnungen'!$C$4</f>
        <v>10000</v>
      </c>
      <c r="D46" s="1">
        <f ca="1">'Graph &amp; Rechnungen'!$E$4*A46</f>
        <v>8850</v>
      </c>
      <c r="E46" s="1">
        <f t="shared" si="2"/>
        <v>18850</v>
      </c>
      <c r="F46" s="8">
        <f t="shared" si="1"/>
        <v>885</v>
      </c>
    </row>
    <row r="47" spans="1:6">
      <c r="A47" s="7">
        <f ca="1">A46+'Graph &amp; Rechnungen'!$K$4</f>
        <v>905</v>
      </c>
      <c r="B47" s="1">
        <f ca="1">A47*'Graph &amp; Rechnungen'!$G$4</f>
        <v>13575</v>
      </c>
      <c r="C47" s="1">
        <f ca="1">'Graph &amp; Rechnungen'!$C$4</f>
        <v>10000</v>
      </c>
      <c r="D47" s="1">
        <f ca="1">'Graph &amp; Rechnungen'!$E$4*A47</f>
        <v>9050</v>
      </c>
      <c r="E47" s="1">
        <f t="shared" si="2"/>
        <v>19050</v>
      </c>
      <c r="F47" s="8">
        <f t="shared" si="1"/>
        <v>905</v>
      </c>
    </row>
    <row r="48" spans="1:6">
      <c r="A48" s="7">
        <f ca="1">A47+'Graph &amp; Rechnungen'!$K$4</f>
        <v>925</v>
      </c>
      <c r="B48" s="1">
        <f ca="1">A48*'Graph &amp; Rechnungen'!$G$4</f>
        <v>13875</v>
      </c>
      <c r="C48" s="1">
        <f ca="1">'Graph &amp; Rechnungen'!$C$4</f>
        <v>10000</v>
      </c>
      <c r="D48" s="1">
        <f ca="1">'Graph &amp; Rechnungen'!$E$4*A48</f>
        <v>9250</v>
      </c>
      <c r="E48" s="1">
        <f t="shared" si="2"/>
        <v>19250</v>
      </c>
      <c r="F48" s="8">
        <f t="shared" si="1"/>
        <v>925</v>
      </c>
    </row>
    <row r="49" spans="1:6">
      <c r="A49" s="7">
        <f ca="1">A48+'Graph &amp; Rechnungen'!$K$4</f>
        <v>945</v>
      </c>
      <c r="B49" s="1">
        <f ca="1">A49*'Graph &amp; Rechnungen'!$G$4</f>
        <v>14175</v>
      </c>
      <c r="C49" s="1">
        <f ca="1">'Graph &amp; Rechnungen'!$C$4</f>
        <v>10000</v>
      </c>
      <c r="D49" s="1">
        <f ca="1">'Graph &amp; Rechnungen'!$E$4*A49</f>
        <v>9450</v>
      </c>
      <c r="E49" s="1">
        <f t="shared" si="2"/>
        <v>19450</v>
      </c>
      <c r="F49" s="8">
        <f t="shared" si="1"/>
        <v>945</v>
      </c>
    </row>
    <row r="50" spans="1:6">
      <c r="A50" s="7">
        <f ca="1">A49+'Graph &amp; Rechnungen'!$K$4</f>
        <v>965</v>
      </c>
      <c r="B50" s="1">
        <f ca="1">A50*'Graph &amp; Rechnungen'!$G$4</f>
        <v>14475</v>
      </c>
      <c r="C50" s="1">
        <f ca="1">'Graph &amp; Rechnungen'!$C$4</f>
        <v>10000</v>
      </c>
      <c r="D50" s="1">
        <f ca="1">'Graph &amp; Rechnungen'!$E$4*A50</f>
        <v>9650</v>
      </c>
      <c r="E50" s="1">
        <f t="shared" si="2"/>
        <v>19650</v>
      </c>
      <c r="F50" s="8">
        <f t="shared" si="1"/>
        <v>965</v>
      </c>
    </row>
    <row r="51" spans="1:6">
      <c r="A51" s="7">
        <f ca="1">A50+'Graph &amp; Rechnungen'!$K$4</f>
        <v>985</v>
      </c>
      <c r="B51" s="1">
        <f ca="1">A51*'Graph &amp; Rechnungen'!$G$4</f>
        <v>14775</v>
      </c>
      <c r="C51" s="1">
        <f ca="1">'Graph &amp; Rechnungen'!$C$4</f>
        <v>10000</v>
      </c>
      <c r="D51" s="1">
        <f ca="1">'Graph &amp; Rechnungen'!$E$4*A51</f>
        <v>9850</v>
      </c>
      <c r="E51" s="1">
        <f t="shared" si="2"/>
        <v>19850</v>
      </c>
      <c r="F51" s="8">
        <f t="shared" si="1"/>
        <v>985</v>
      </c>
    </row>
    <row r="52" spans="1:6">
      <c r="A52" s="7">
        <f ca="1">A51+'Graph &amp; Rechnungen'!$K$4</f>
        <v>1005</v>
      </c>
      <c r="B52" s="1">
        <f ca="1">A52*'Graph &amp; Rechnungen'!$G$4</f>
        <v>15075</v>
      </c>
      <c r="C52" s="1">
        <f ca="1">'Graph &amp; Rechnungen'!$C$4</f>
        <v>10000</v>
      </c>
      <c r="D52" s="1">
        <f ca="1">'Graph &amp; Rechnungen'!$E$4*A52</f>
        <v>10050</v>
      </c>
      <c r="E52" s="1">
        <f t="shared" si="2"/>
        <v>20050</v>
      </c>
      <c r="F52" s="8">
        <f t="shared" si="1"/>
        <v>1005</v>
      </c>
    </row>
    <row r="53" spans="1:6">
      <c r="A53" s="7">
        <f ca="1">A52+'Graph &amp; Rechnungen'!$K$4</f>
        <v>1025</v>
      </c>
      <c r="B53" s="1">
        <f ca="1">A53*'Graph &amp; Rechnungen'!$G$4</f>
        <v>15375</v>
      </c>
      <c r="C53" s="1">
        <f ca="1">'Graph &amp; Rechnungen'!$C$4</f>
        <v>10000</v>
      </c>
      <c r="D53" s="1">
        <f ca="1">'Graph &amp; Rechnungen'!$E$4*A53</f>
        <v>10250</v>
      </c>
      <c r="E53" s="1">
        <f t="shared" si="2"/>
        <v>20250</v>
      </c>
      <c r="F53" s="8">
        <f t="shared" si="1"/>
        <v>1025</v>
      </c>
    </row>
    <row r="54" spans="1:6">
      <c r="A54" s="7">
        <f ca="1">A53+'Graph &amp; Rechnungen'!$K$4</f>
        <v>1045</v>
      </c>
      <c r="B54" s="1">
        <f ca="1">A54*'Graph &amp; Rechnungen'!$G$4</f>
        <v>15675</v>
      </c>
      <c r="C54" s="1">
        <f ca="1">'Graph &amp; Rechnungen'!$C$4</f>
        <v>10000</v>
      </c>
      <c r="D54" s="1">
        <f ca="1">'Graph &amp; Rechnungen'!$E$4*A54</f>
        <v>10450</v>
      </c>
      <c r="E54" s="1">
        <f t="shared" si="2"/>
        <v>20450</v>
      </c>
      <c r="F54" s="8">
        <f t="shared" si="1"/>
        <v>1045</v>
      </c>
    </row>
    <row r="55" spans="1:6">
      <c r="A55" s="7">
        <f ca="1">A54+'Graph &amp; Rechnungen'!$K$4</f>
        <v>1065</v>
      </c>
      <c r="B55" s="1">
        <f ca="1">A55*'Graph &amp; Rechnungen'!$G$4</f>
        <v>15975</v>
      </c>
      <c r="C55" s="1">
        <f ca="1">'Graph &amp; Rechnungen'!$C$4</f>
        <v>10000</v>
      </c>
      <c r="D55" s="1">
        <f ca="1">'Graph &amp; Rechnungen'!$E$4*A55</f>
        <v>10650</v>
      </c>
      <c r="E55" s="1">
        <f t="shared" si="2"/>
        <v>20650</v>
      </c>
      <c r="F55" s="8">
        <f t="shared" si="1"/>
        <v>1065</v>
      </c>
    </row>
    <row r="56" spans="1:6">
      <c r="A56" s="7">
        <f ca="1">A55+'Graph &amp; Rechnungen'!$K$4</f>
        <v>1085</v>
      </c>
      <c r="B56" s="1">
        <f ca="1">A56*'Graph &amp; Rechnungen'!$G$4</f>
        <v>16275</v>
      </c>
      <c r="C56" s="1">
        <f ca="1">'Graph &amp; Rechnungen'!$C$4</f>
        <v>10000</v>
      </c>
      <c r="D56" s="1">
        <f ca="1">'Graph &amp; Rechnungen'!$E$4*A56</f>
        <v>10850</v>
      </c>
      <c r="E56" s="1">
        <f t="shared" si="2"/>
        <v>20850</v>
      </c>
      <c r="F56" s="8">
        <f t="shared" si="1"/>
        <v>1085</v>
      </c>
    </row>
    <row r="57" spans="1:6">
      <c r="A57" s="7">
        <f ca="1">A56+'Graph &amp; Rechnungen'!$K$4</f>
        <v>1105</v>
      </c>
      <c r="B57" s="1">
        <f ca="1">A57*'Graph &amp; Rechnungen'!$G$4</f>
        <v>16575</v>
      </c>
      <c r="C57" s="1">
        <f ca="1">'Graph &amp; Rechnungen'!$C$4</f>
        <v>10000</v>
      </c>
      <c r="D57" s="1">
        <f ca="1">'Graph &amp; Rechnungen'!$E$4*A57</f>
        <v>11050</v>
      </c>
      <c r="E57" s="1">
        <f t="shared" si="2"/>
        <v>21050</v>
      </c>
      <c r="F57" s="8">
        <f t="shared" si="1"/>
        <v>1105</v>
      </c>
    </row>
    <row r="58" spans="1:6">
      <c r="A58" s="7">
        <f ca="1">A57+'Graph &amp; Rechnungen'!$K$4</f>
        <v>1125</v>
      </c>
      <c r="B58" s="1">
        <f ca="1">A58*'Graph &amp; Rechnungen'!$G$4</f>
        <v>16875</v>
      </c>
      <c r="C58" s="1">
        <f ca="1">'Graph &amp; Rechnungen'!$C$4</f>
        <v>10000</v>
      </c>
      <c r="D58" s="1">
        <f ca="1">'Graph &amp; Rechnungen'!$E$4*A58</f>
        <v>11250</v>
      </c>
      <c r="E58" s="1">
        <f t="shared" si="2"/>
        <v>21250</v>
      </c>
      <c r="F58" s="8">
        <f t="shared" si="1"/>
        <v>1125</v>
      </c>
    </row>
    <row r="59" spans="1:6">
      <c r="A59" s="7">
        <f ca="1">A58+'Graph &amp; Rechnungen'!$K$4</f>
        <v>1145</v>
      </c>
      <c r="B59" s="1">
        <f ca="1">A59*'Graph &amp; Rechnungen'!$G$4</f>
        <v>17175</v>
      </c>
      <c r="C59" s="1">
        <f ca="1">'Graph &amp; Rechnungen'!$C$4</f>
        <v>10000</v>
      </c>
      <c r="D59" s="1">
        <f ca="1">'Graph &amp; Rechnungen'!$E$4*A59</f>
        <v>11450</v>
      </c>
      <c r="E59" s="1">
        <f t="shared" si="2"/>
        <v>21450</v>
      </c>
      <c r="F59" s="8">
        <f t="shared" si="1"/>
        <v>1145</v>
      </c>
    </row>
    <row r="60" spans="1:6">
      <c r="A60" s="7">
        <f ca="1">A59+'Graph &amp; Rechnungen'!$K$4</f>
        <v>1165</v>
      </c>
      <c r="B60" s="1">
        <f ca="1">A60*'Graph &amp; Rechnungen'!$G$4</f>
        <v>17475</v>
      </c>
      <c r="C60" s="1">
        <f ca="1">'Graph &amp; Rechnungen'!$C$4</f>
        <v>10000</v>
      </c>
      <c r="D60" s="1">
        <f ca="1">'Graph &amp; Rechnungen'!$E$4*A60</f>
        <v>11650</v>
      </c>
      <c r="E60" s="1">
        <f t="shared" si="2"/>
        <v>21650</v>
      </c>
      <c r="F60" s="8">
        <f t="shared" si="1"/>
        <v>1165</v>
      </c>
    </row>
    <row r="61" spans="1:6">
      <c r="A61" s="7">
        <f ca="1">A60+'Graph &amp; Rechnungen'!$K$4</f>
        <v>1185</v>
      </c>
      <c r="B61" s="1">
        <f ca="1">A61*'Graph &amp; Rechnungen'!$G$4</f>
        <v>17775</v>
      </c>
      <c r="C61" s="1">
        <f ca="1">'Graph &amp; Rechnungen'!$C$4</f>
        <v>10000</v>
      </c>
      <c r="D61" s="1">
        <f ca="1">'Graph &amp; Rechnungen'!$E$4*A61</f>
        <v>11850</v>
      </c>
      <c r="E61" s="1">
        <f t="shared" si="2"/>
        <v>21850</v>
      </c>
      <c r="F61" s="8">
        <f t="shared" si="1"/>
        <v>1185</v>
      </c>
    </row>
    <row r="62" spans="1:6">
      <c r="A62" s="7">
        <f ca="1">A61+'Graph &amp; Rechnungen'!$K$4</f>
        <v>1205</v>
      </c>
      <c r="B62" s="1">
        <f ca="1">A62*'Graph &amp; Rechnungen'!$G$4</f>
        <v>18075</v>
      </c>
      <c r="C62" s="1">
        <f ca="1">'Graph &amp; Rechnungen'!$C$4</f>
        <v>10000</v>
      </c>
      <c r="D62" s="1">
        <f ca="1">'Graph &amp; Rechnungen'!$E$4*A62</f>
        <v>12050</v>
      </c>
      <c r="E62" s="1">
        <f t="shared" si="2"/>
        <v>22050</v>
      </c>
      <c r="F62" s="8">
        <f t="shared" si="1"/>
        <v>1205</v>
      </c>
    </row>
    <row r="63" spans="1:6">
      <c r="A63" s="7">
        <f ca="1">A62+'Graph &amp; Rechnungen'!$K$4</f>
        <v>1225</v>
      </c>
      <c r="B63" s="1">
        <f ca="1">A63*'Graph &amp; Rechnungen'!$G$4</f>
        <v>18375</v>
      </c>
      <c r="C63" s="1">
        <f ca="1">'Graph &amp; Rechnungen'!$C$4</f>
        <v>10000</v>
      </c>
      <c r="D63" s="1">
        <f ca="1">'Graph &amp; Rechnungen'!$E$4*A63</f>
        <v>12250</v>
      </c>
      <c r="E63" s="1">
        <f t="shared" si="2"/>
        <v>22250</v>
      </c>
      <c r="F63" s="8">
        <f t="shared" si="1"/>
        <v>1225</v>
      </c>
    </row>
    <row r="64" spans="1:6">
      <c r="A64" s="7">
        <f ca="1">A63+'Graph &amp; Rechnungen'!$K$4</f>
        <v>1245</v>
      </c>
      <c r="B64" s="1">
        <f ca="1">A64*'Graph &amp; Rechnungen'!$G$4</f>
        <v>18675</v>
      </c>
      <c r="C64" s="1">
        <f ca="1">'Graph &amp; Rechnungen'!$C$4</f>
        <v>10000</v>
      </c>
      <c r="D64" s="1">
        <f ca="1">'Graph &amp; Rechnungen'!$E$4*A64</f>
        <v>12450</v>
      </c>
      <c r="E64" s="1">
        <f t="shared" si="2"/>
        <v>22450</v>
      </c>
      <c r="F64" s="8">
        <f t="shared" si="1"/>
        <v>1245</v>
      </c>
    </row>
    <row r="65" spans="1:6">
      <c r="A65" s="7">
        <f ca="1">A64+'Graph &amp; Rechnungen'!$K$4</f>
        <v>1265</v>
      </c>
      <c r="B65" s="1">
        <f ca="1">A65*'Graph &amp; Rechnungen'!$G$4</f>
        <v>18975</v>
      </c>
      <c r="C65" s="1">
        <f ca="1">'Graph &amp; Rechnungen'!$C$4</f>
        <v>10000</v>
      </c>
      <c r="D65" s="1">
        <f ca="1">'Graph &amp; Rechnungen'!$E$4*A65</f>
        <v>12650</v>
      </c>
      <c r="E65" s="1">
        <f t="shared" si="2"/>
        <v>22650</v>
      </c>
      <c r="F65" s="8">
        <f t="shared" si="1"/>
        <v>1265</v>
      </c>
    </row>
    <row r="66" spans="1:6">
      <c r="A66" s="7">
        <f ca="1">A65+'Graph &amp; Rechnungen'!$K$4</f>
        <v>1285</v>
      </c>
      <c r="B66" s="1">
        <f ca="1">A66*'Graph &amp; Rechnungen'!$G$4</f>
        <v>19275</v>
      </c>
      <c r="C66" s="1">
        <f ca="1">'Graph &amp; Rechnungen'!$C$4</f>
        <v>10000</v>
      </c>
      <c r="D66" s="1">
        <f ca="1">'Graph &amp; Rechnungen'!$E$4*A66</f>
        <v>12850</v>
      </c>
      <c r="E66" s="1">
        <f t="shared" ref="E66:E97" si="3">C66+D66</f>
        <v>22850</v>
      </c>
      <c r="F66" s="8">
        <f t="shared" si="1"/>
        <v>1285</v>
      </c>
    </row>
    <row r="67" spans="1:6">
      <c r="A67" s="7">
        <f ca="1">A66+'Graph &amp; Rechnungen'!$K$4</f>
        <v>1305</v>
      </c>
      <c r="B67" s="1">
        <f ca="1">A67*'Graph &amp; Rechnungen'!$G$4</f>
        <v>19575</v>
      </c>
      <c r="C67" s="1">
        <f ca="1">'Graph &amp; Rechnungen'!$C$4</f>
        <v>10000</v>
      </c>
      <c r="D67" s="1">
        <f ca="1">'Graph &amp; Rechnungen'!$E$4*A67</f>
        <v>13050</v>
      </c>
      <c r="E67" s="1">
        <f t="shared" si="3"/>
        <v>23050</v>
      </c>
      <c r="F67" s="8">
        <f t="shared" ref="F67:F130" si="4">ROUND(A67,0)</f>
        <v>1305</v>
      </c>
    </row>
    <row r="68" spans="1:6">
      <c r="A68" s="7">
        <f ca="1">A67+'Graph &amp; Rechnungen'!$K$4</f>
        <v>1325</v>
      </c>
      <c r="B68" s="1">
        <f ca="1">A68*'Graph &amp; Rechnungen'!$G$4</f>
        <v>19875</v>
      </c>
      <c r="C68" s="1">
        <f ca="1">'Graph &amp; Rechnungen'!$C$4</f>
        <v>10000</v>
      </c>
      <c r="D68" s="1">
        <f ca="1">'Graph &amp; Rechnungen'!$E$4*A68</f>
        <v>13250</v>
      </c>
      <c r="E68" s="1">
        <f t="shared" si="3"/>
        <v>23250</v>
      </c>
      <c r="F68" s="8">
        <f t="shared" si="4"/>
        <v>1325</v>
      </c>
    </row>
    <row r="69" spans="1:6">
      <c r="A69" s="7">
        <f ca="1">A68+'Graph &amp; Rechnungen'!$K$4</f>
        <v>1345</v>
      </c>
      <c r="B69" s="1">
        <f ca="1">A69*'Graph &amp; Rechnungen'!$G$4</f>
        <v>20175</v>
      </c>
      <c r="C69" s="1">
        <f ca="1">'Graph &amp; Rechnungen'!$C$4</f>
        <v>10000</v>
      </c>
      <c r="D69" s="1">
        <f ca="1">'Graph &amp; Rechnungen'!$E$4*A69</f>
        <v>13450</v>
      </c>
      <c r="E69" s="1">
        <f t="shared" si="3"/>
        <v>23450</v>
      </c>
      <c r="F69" s="8">
        <f t="shared" si="4"/>
        <v>1345</v>
      </c>
    </row>
    <row r="70" spans="1:6">
      <c r="A70" s="7">
        <f ca="1">A69+'Graph &amp; Rechnungen'!$K$4</f>
        <v>1365</v>
      </c>
      <c r="B70" s="1">
        <f ca="1">A70*'Graph &amp; Rechnungen'!$G$4</f>
        <v>20475</v>
      </c>
      <c r="C70" s="1">
        <f ca="1">'Graph &amp; Rechnungen'!$C$4</f>
        <v>10000</v>
      </c>
      <c r="D70" s="1">
        <f ca="1">'Graph &amp; Rechnungen'!$E$4*A70</f>
        <v>13650</v>
      </c>
      <c r="E70" s="1">
        <f t="shared" si="3"/>
        <v>23650</v>
      </c>
      <c r="F70" s="8">
        <f t="shared" si="4"/>
        <v>1365</v>
      </c>
    </row>
    <row r="71" spans="1:6">
      <c r="A71" s="7">
        <f ca="1">A70+'Graph &amp; Rechnungen'!$K$4</f>
        <v>1385</v>
      </c>
      <c r="B71" s="1">
        <f ca="1">A71*'Graph &amp; Rechnungen'!$G$4</f>
        <v>20775</v>
      </c>
      <c r="C71" s="1">
        <f ca="1">'Graph &amp; Rechnungen'!$C$4</f>
        <v>10000</v>
      </c>
      <c r="D71" s="1">
        <f ca="1">'Graph &amp; Rechnungen'!$E$4*A71</f>
        <v>13850</v>
      </c>
      <c r="E71" s="1">
        <f t="shared" si="3"/>
        <v>23850</v>
      </c>
      <c r="F71" s="8">
        <f t="shared" si="4"/>
        <v>1385</v>
      </c>
    </row>
    <row r="72" spans="1:6">
      <c r="A72" s="7">
        <f ca="1">A71+'Graph &amp; Rechnungen'!$K$4</f>
        <v>1405</v>
      </c>
      <c r="B72" s="1">
        <f ca="1">A72*'Graph &amp; Rechnungen'!$G$4</f>
        <v>21075</v>
      </c>
      <c r="C72" s="1">
        <f ca="1">'Graph &amp; Rechnungen'!$C$4</f>
        <v>10000</v>
      </c>
      <c r="D72" s="1">
        <f ca="1">'Graph &amp; Rechnungen'!$E$4*A72</f>
        <v>14050</v>
      </c>
      <c r="E72" s="1">
        <f t="shared" si="3"/>
        <v>24050</v>
      </c>
      <c r="F72" s="8">
        <f t="shared" si="4"/>
        <v>1405</v>
      </c>
    </row>
    <row r="73" spans="1:6">
      <c r="A73" s="7">
        <f ca="1">A72+'Graph &amp; Rechnungen'!$K$4</f>
        <v>1425</v>
      </c>
      <c r="B73" s="1">
        <f ca="1">A73*'Graph &amp; Rechnungen'!$G$4</f>
        <v>21375</v>
      </c>
      <c r="C73" s="1">
        <f ca="1">'Graph &amp; Rechnungen'!$C$4</f>
        <v>10000</v>
      </c>
      <c r="D73" s="1">
        <f ca="1">'Graph &amp; Rechnungen'!$E$4*A73</f>
        <v>14250</v>
      </c>
      <c r="E73" s="1">
        <f t="shared" si="3"/>
        <v>24250</v>
      </c>
      <c r="F73" s="8">
        <f t="shared" si="4"/>
        <v>1425</v>
      </c>
    </row>
    <row r="74" spans="1:6">
      <c r="A74" s="7">
        <f ca="1">A73+'Graph &amp; Rechnungen'!$K$4</f>
        <v>1445</v>
      </c>
      <c r="B74" s="1">
        <f ca="1">A74*'Graph &amp; Rechnungen'!$G$4</f>
        <v>21675</v>
      </c>
      <c r="C74" s="1">
        <f ca="1">'Graph &amp; Rechnungen'!$C$4</f>
        <v>10000</v>
      </c>
      <c r="D74" s="1">
        <f ca="1">'Graph &amp; Rechnungen'!$E$4*A74</f>
        <v>14450</v>
      </c>
      <c r="E74" s="1">
        <f t="shared" si="3"/>
        <v>24450</v>
      </c>
      <c r="F74" s="8">
        <f t="shared" si="4"/>
        <v>1445</v>
      </c>
    </row>
    <row r="75" spans="1:6">
      <c r="A75" s="7">
        <f ca="1">A74+'Graph &amp; Rechnungen'!$K$4</f>
        <v>1465</v>
      </c>
      <c r="B75" s="1">
        <f ca="1">A75*'Graph &amp; Rechnungen'!$G$4</f>
        <v>21975</v>
      </c>
      <c r="C75" s="1">
        <f ca="1">'Graph &amp; Rechnungen'!$C$4</f>
        <v>10000</v>
      </c>
      <c r="D75" s="1">
        <f ca="1">'Graph &amp; Rechnungen'!$E$4*A75</f>
        <v>14650</v>
      </c>
      <c r="E75" s="1">
        <f t="shared" si="3"/>
        <v>24650</v>
      </c>
      <c r="F75" s="8">
        <f t="shared" si="4"/>
        <v>1465</v>
      </c>
    </row>
    <row r="76" spans="1:6">
      <c r="A76" s="7">
        <f ca="1">A75+'Graph &amp; Rechnungen'!$K$4</f>
        <v>1485</v>
      </c>
      <c r="B76" s="1">
        <f ca="1">A76*'Graph &amp; Rechnungen'!$G$4</f>
        <v>22275</v>
      </c>
      <c r="C76" s="1">
        <f ca="1">'Graph &amp; Rechnungen'!$C$4</f>
        <v>10000</v>
      </c>
      <c r="D76" s="1">
        <f ca="1">'Graph &amp; Rechnungen'!$E$4*A76</f>
        <v>14850</v>
      </c>
      <c r="E76" s="1">
        <f t="shared" si="3"/>
        <v>24850</v>
      </c>
      <c r="F76" s="8">
        <f t="shared" si="4"/>
        <v>1485</v>
      </c>
    </row>
    <row r="77" spans="1:6">
      <c r="A77" s="7">
        <f ca="1">A76+'Graph &amp; Rechnungen'!$K$4</f>
        <v>1505</v>
      </c>
      <c r="B77" s="1">
        <f ca="1">A77*'Graph &amp; Rechnungen'!$G$4</f>
        <v>22575</v>
      </c>
      <c r="C77" s="1">
        <f ca="1">'Graph &amp; Rechnungen'!$C$4</f>
        <v>10000</v>
      </c>
      <c r="D77" s="1">
        <f ca="1">'Graph &amp; Rechnungen'!$E$4*A77</f>
        <v>15050</v>
      </c>
      <c r="E77" s="1">
        <f t="shared" si="3"/>
        <v>25050</v>
      </c>
      <c r="F77" s="8">
        <f t="shared" si="4"/>
        <v>1505</v>
      </c>
    </row>
    <row r="78" spans="1:6">
      <c r="A78" s="7">
        <f ca="1">A77+'Graph &amp; Rechnungen'!$K$4</f>
        <v>1525</v>
      </c>
      <c r="B78" s="1">
        <f ca="1">A78*'Graph &amp; Rechnungen'!$G$4</f>
        <v>22875</v>
      </c>
      <c r="C78" s="1">
        <f ca="1">'Graph &amp; Rechnungen'!$C$4</f>
        <v>10000</v>
      </c>
      <c r="D78" s="1">
        <f ca="1">'Graph &amp; Rechnungen'!$E$4*A78</f>
        <v>15250</v>
      </c>
      <c r="E78" s="1">
        <f t="shared" si="3"/>
        <v>25250</v>
      </c>
      <c r="F78" s="8">
        <f t="shared" si="4"/>
        <v>1525</v>
      </c>
    </row>
    <row r="79" spans="1:6">
      <c r="A79" s="7">
        <f ca="1">A78+'Graph &amp; Rechnungen'!$K$4</f>
        <v>1545</v>
      </c>
      <c r="B79" s="1">
        <f ca="1">A79*'Graph &amp; Rechnungen'!$G$4</f>
        <v>23175</v>
      </c>
      <c r="C79" s="1">
        <f ca="1">'Graph &amp; Rechnungen'!$C$4</f>
        <v>10000</v>
      </c>
      <c r="D79" s="1">
        <f ca="1">'Graph &amp; Rechnungen'!$E$4*A79</f>
        <v>15450</v>
      </c>
      <c r="E79" s="1">
        <f t="shared" si="3"/>
        <v>25450</v>
      </c>
      <c r="F79" s="8">
        <f t="shared" si="4"/>
        <v>1545</v>
      </c>
    </row>
    <row r="80" spans="1:6">
      <c r="A80" s="7">
        <f ca="1">A79+'Graph &amp; Rechnungen'!$K$4</f>
        <v>1565</v>
      </c>
      <c r="B80" s="1">
        <f ca="1">A80*'Graph &amp; Rechnungen'!$G$4</f>
        <v>23475</v>
      </c>
      <c r="C80" s="1">
        <f ca="1">'Graph &amp; Rechnungen'!$C$4</f>
        <v>10000</v>
      </c>
      <c r="D80" s="1">
        <f ca="1">'Graph &amp; Rechnungen'!$E$4*A80</f>
        <v>15650</v>
      </c>
      <c r="E80" s="1">
        <f t="shared" si="3"/>
        <v>25650</v>
      </c>
      <c r="F80" s="8">
        <f t="shared" si="4"/>
        <v>1565</v>
      </c>
    </row>
    <row r="81" spans="1:6">
      <c r="A81" s="7">
        <f ca="1">A80+'Graph &amp; Rechnungen'!$K$4</f>
        <v>1585</v>
      </c>
      <c r="B81" s="1">
        <f ca="1">A81*'Graph &amp; Rechnungen'!$G$4</f>
        <v>23775</v>
      </c>
      <c r="C81" s="1">
        <f ca="1">'Graph &amp; Rechnungen'!$C$4</f>
        <v>10000</v>
      </c>
      <c r="D81" s="1">
        <f ca="1">'Graph &amp; Rechnungen'!$E$4*A81</f>
        <v>15850</v>
      </c>
      <c r="E81" s="1">
        <f t="shared" si="3"/>
        <v>25850</v>
      </c>
      <c r="F81" s="8">
        <f t="shared" si="4"/>
        <v>1585</v>
      </c>
    </row>
    <row r="82" spans="1:6">
      <c r="A82" s="7">
        <f ca="1">A81+'Graph &amp; Rechnungen'!$K$4</f>
        <v>1605</v>
      </c>
      <c r="B82" s="1">
        <f ca="1">A82*'Graph &amp; Rechnungen'!$G$4</f>
        <v>24075</v>
      </c>
      <c r="C82" s="1">
        <f ca="1">'Graph &amp; Rechnungen'!$C$4</f>
        <v>10000</v>
      </c>
      <c r="D82" s="1">
        <f ca="1">'Graph &amp; Rechnungen'!$E$4*A82</f>
        <v>16050</v>
      </c>
      <c r="E82" s="1">
        <f t="shared" si="3"/>
        <v>26050</v>
      </c>
      <c r="F82" s="8">
        <f t="shared" si="4"/>
        <v>1605</v>
      </c>
    </row>
    <row r="83" spans="1:6">
      <c r="A83" s="7">
        <f ca="1">A82+'Graph &amp; Rechnungen'!$K$4</f>
        <v>1625</v>
      </c>
      <c r="B83" s="1">
        <f ca="1">A83*'Graph &amp; Rechnungen'!$G$4</f>
        <v>24375</v>
      </c>
      <c r="C83" s="1">
        <f ca="1">'Graph &amp; Rechnungen'!$C$4</f>
        <v>10000</v>
      </c>
      <c r="D83" s="1">
        <f ca="1">'Graph &amp; Rechnungen'!$E$4*A83</f>
        <v>16250</v>
      </c>
      <c r="E83" s="1">
        <f t="shared" si="3"/>
        <v>26250</v>
      </c>
      <c r="F83" s="8">
        <f t="shared" si="4"/>
        <v>1625</v>
      </c>
    </row>
    <row r="84" spans="1:6">
      <c r="A84" s="7">
        <f ca="1">A83+'Graph &amp; Rechnungen'!$K$4</f>
        <v>1645</v>
      </c>
      <c r="B84" s="1">
        <f ca="1">A84*'Graph &amp; Rechnungen'!$G$4</f>
        <v>24675</v>
      </c>
      <c r="C84" s="1">
        <f ca="1">'Graph &amp; Rechnungen'!$C$4</f>
        <v>10000</v>
      </c>
      <c r="D84" s="1">
        <f ca="1">'Graph &amp; Rechnungen'!$E$4*A84</f>
        <v>16450</v>
      </c>
      <c r="E84" s="1">
        <f t="shared" si="3"/>
        <v>26450</v>
      </c>
      <c r="F84" s="8">
        <f t="shared" si="4"/>
        <v>1645</v>
      </c>
    </row>
    <row r="85" spans="1:6">
      <c r="A85" s="7">
        <f ca="1">A84+'Graph &amp; Rechnungen'!$K$4</f>
        <v>1665</v>
      </c>
      <c r="B85" s="1">
        <f ca="1">A85*'Graph &amp; Rechnungen'!$G$4</f>
        <v>24975</v>
      </c>
      <c r="C85" s="1">
        <f ca="1">'Graph &amp; Rechnungen'!$C$4</f>
        <v>10000</v>
      </c>
      <c r="D85" s="1">
        <f ca="1">'Graph &amp; Rechnungen'!$E$4*A85</f>
        <v>16650</v>
      </c>
      <c r="E85" s="1">
        <f t="shared" si="3"/>
        <v>26650</v>
      </c>
      <c r="F85" s="8">
        <f t="shared" si="4"/>
        <v>1665</v>
      </c>
    </row>
    <row r="86" spans="1:6">
      <c r="A86" s="7">
        <f ca="1">A85+'Graph &amp; Rechnungen'!$K$4</f>
        <v>1685</v>
      </c>
      <c r="B86" s="1">
        <f ca="1">A86*'Graph &amp; Rechnungen'!$G$4</f>
        <v>25275</v>
      </c>
      <c r="C86" s="1">
        <f ca="1">'Graph &amp; Rechnungen'!$C$4</f>
        <v>10000</v>
      </c>
      <c r="D86" s="1">
        <f ca="1">'Graph &amp; Rechnungen'!$E$4*A86</f>
        <v>16850</v>
      </c>
      <c r="E86" s="1">
        <f t="shared" si="3"/>
        <v>26850</v>
      </c>
      <c r="F86" s="8">
        <f t="shared" si="4"/>
        <v>1685</v>
      </c>
    </row>
    <row r="87" spans="1:6">
      <c r="A87" s="7">
        <f ca="1">A86+'Graph &amp; Rechnungen'!$K$4</f>
        <v>1705</v>
      </c>
      <c r="B87" s="1">
        <f ca="1">A87*'Graph &amp; Rechnungen'!$G$4</f>
        <v>25575</v>
      </c>
      <c r="C87" s="1">
        <f ca="1">'Graph &amp; Rechnungen'!$C$4</f>
        <v>10000</v>
      </c>
      <c r="D87" s="1">
        <f ca="1">'Graph &amp; Rechnungen'!$E$4*A87</f>
        <v>17050</v>
      </c>
      <c r="E87" s="1">
        <f t="shared" si="3"/>
        <v>27050</v>
      </c>
      <c r="F87" s="8">
        <f t="shared" si="4"/>
        <v>1705</v>
      </c>
    </row>
    <row r="88" spans="1:6">
      <c r="A88" s="7">
        <f ca="1">A87+'Graph &amp; Rechnungen'!$K$4</f>
        <v>1725</v>
      </c>
      <c r="B88" s="1">
        <f ca="1">A88*'Graph &amp; Rechnungen'!$G$4</f>
        <v>25875</v>
      </c>
      <c r="C88" s="1">
        <f ca="1">'Graph &amp; Rechnungen'!$C$4</f>
        <v>10000</v>
      </c>
      <c r="D88" s="1">
        <f ca="1">'Graph &amp; Rechnungen'!$E$4*A88</f>
        <v>17250</v>
      </c>
      <c r="E88" s="1">
        <f t="shared" si="3"/>
        <v>27250</v>
      </c>
      <c r="F88" s="8">
        <f t="shared" si="4"/>
        <v>1725</v>
      </c>
    </row>
    <row r="89" spans="1:6">
      <c r="A89" s="7">
        <f ca="1">A88+'Graph &amp; Rechnungen'!$K$4</f>
        <v>1745</v>
      </c>
      <c r="B89" s="1">
        <f ca="1">A89*'Graph &amp; Rechnungen'!$G$4</f>
        <v>26175</v>
      </c>
      <c r="C89" s="1">
        <f ca="1">'Graph &amp; Rechnungen'!$C$4</f>
        <v>10000</v>
      </c>
      <c r="D89" s="1">
        <f ca="1">'Graph &amp; Rechnungen'!$E$4*A89</f>
        <v>17450</v>
      </c>
      <c r="E89" s="1">
        <f t="shared" si="3"/>
        <v>27450</v>
      </c>
      <c r="F89" s="8">
        <f t="shared" si="4"/>
        <v>1745</v>
      </c>
    </row>
    <row r="90" spans="1:6">
      <c r="A90" s="7">
        <f ca="1">A89+'Graph &amp; Rechnungen'!$K$4</f>
        <v>1765</v>
      </c>
      <c r="B90" s="1">
        <f ca="1">A90*'Graph &amp; Rechnungen'!$G$4</f>
        <v>26475</v>
      </c>
      <c r="C90" s="1">
        <f ca="1">'Graph &amp; Rechnungen'!$C$4</f>
        <v>10000</v>
      </c>
      <c r="D90" s="1">
        <f ca="1">'Graph &amp; Rechnungen'!$E$4*A90</f>
        <v>17650</v>
      </c>
      <c r="E90" s="1">
        <f t="shared" si="3"/>
        <v>27650</v>
      </c>
      <c r="F90" s="8">
        <f t="shared" si="4"/>
        <v>1765</v>
      </c>
    </row>
    <row r="91" spans="1:6">
      <c r="A91" s="7">
        <f ca="1">A90+'Graph &amp; Rechnungen'!$K$4</f>
        <v>1785</v>
      </c>
      <c r="B91" s="1">
        <f ca="1">A91*'Graph &amp; Rechnungen'!$G$4</f>
        <v>26775</v>
      </c>
      <c r="C91" s="1">
        <f ca="1">'Graph &amp; Rechnungen'!$C$4</f>
        <v>10000</v>
      </c>
      <c r="D91" s="1">
        <f ca="1">'Graph &amp; Rechnungen'!$E$4*A91</f>
        <v>17850</v>
      </c>
      <c r="E91" s="1">
        <f t="shared" si="3"/>
        <v>27850</v>
      </c>
      <c r="F91" s="8">
        <f t="shared" si="4"/>
        <v>1785</v>
      </c>
    </row>
    <row r="92" spans="1:6">
      <c r="A92" s="7">
        <f ca="1">A91+'Graph &amp; Rechnungen'!$K$4</f>
        <v>1805</v>
      </c>
      <c r="B92" s="1">
        <f ca="1">A92*'Graph &amp; Rechnungen'!$G$4</f>
        <v>27075</v>
      </c>
      <c r="C92" s="1">
        <f ca="1">'Graph &amp; Rechnungen'!$C$4</f>
        <v>10000</v>
      </c>
      <c r="D92" s="1">
        <f ca="1">'Graph &amp; Rechnungen'!$E$4*A92</f>
        <v>18050</v>
      </c>
      <c r="E92" s="1">
        <f t="shared" si="3"/>
        <v>28050</v>
      </c>
      <c r="F92" s="8">
        <f t="shared" si="4"/>
        <v>1805</v>
      </c>
    </row>
    <row r="93" spans="1:6">
      <c r="A93" s="7">
        <f ca="1">A92+'Graph &amp; Rechnungen'!$K$4</f>
        <v>1825</v>
      </c>
      <c r="B93" s="1">
        <f ca="1">A93*'Graph &amp; Rechnungen'!$G$4</f>
        <v>27375</v>
      </c>
      <c r="C93" s="1">
        <f ca="1">'Graph &amp; Rechnungen'!$C$4</f>
        <v>10000</v>
      </c>
      <c r="D93" s="1">
        <f ca="1">'Graph &amp; Rechnungen'!$E$4*A93</f>
        <v>18250</v>
      </c>
      <c r="E93" s="1">
        <f t="shared" si="3"/>
        <v>28250</v>
      </c>
      <c r="F93" s="8">
        <f t="shared" si="4"/>
        <v>1825</v>
      </c>
    </row>
    <row r="94" spans="1:6">
      <c r="A94" s="7">
        <f ca="1">A93+'Graph &amp; Rechnungen'!$K$4</f>
        <v>1845</v>
      </c>
      <c r="B94" s="1">
        <f ca="1">A94*'Graph &amp; Rechnungen'!$G$4</f>
        <v>27675</v>
      </c>
      <c r="C94" s="1">
        <f ca="1">'Graph &amp; Rechnungen'!$C$4</f>
        <v>10000</v>
      </c>
      <c r="D94" s="1">
        <f ca="1">'Graph &amp; Rechnungen'!$E$4*A94</f>
        <v>18450</v>
      </c>
      <c r="E94" s="1">
        <f t="shared" si="3"/>
        <v>28450</v>
      </c>
      <c r="F94" s="8">
        <f t="shared" si="4"/>
        <v>1845</v>
      </c>
    </row>
    <row r="95" spans="1:6">
      <c r="A95" s="7">
        <f ca="1">A94+'Graph &amp; Rechnungen'!$K$4</f>
        <v>1865</v>
      </c>
      <c r="B95" s="1">
        <f ca="1">A95*'Graph &amp; Rechnungen'!$G$4</f>
        <v>27975</v>
      </c>
      <c r="C95" s="1">
        <f ca="1">'Graph &amp; Rechnungen'!$C$4</f>
        <v>10000</v>
      </c>
      <c r="D95" s="1">
        <f ca="1">'Graph &amp; Rechnungen'!$E$4*A95</f>
        <v>18650</v>
      </c>
      <c r="E95" s="1">
        <f t="shared" si="3"/>
        <v>28650</v>
      </c>
      <c r="F95" s="8">
        <f t="shared" si="4"/>
        <v>1865</v>
      </c>
    </row>
    <row r="96" spans="1:6">
      <c r="A96" s="7">
        <f ca="1">A95+'Graph &amp; Rechnungen'!$K$4</f>
        <v>1885</v>
      </c>
      <c r="B96" s="1">
        <f ca="1">A96*'Graph &amp; Rechnungen'!$G$4</f>
        <v>28275</v>
      </c>
      <c r="C96" s="1">
        <f ca="1">'Graph &amp; Rechnungen'!$C$4</f>
        <v>10000</v>
      </c>
      <c r="D96" s="1">
        <f ca="1">'Graph &amp; Rechnungen'!$E$4*A96</f>
        <v>18850</v>
      </c>
      <c r="E96" s="1">
        <f t="shared" si="3"/>
        <v>28850</v>
      </c>
      <c r="F96" s="8">
        <f t="shared" si="4"/>
        <v>1885</v>
      </c>
    </row>
    <row r="97" spans="1:6">
      <c r="A97" s="7">
        <f ca="1">A96+'Graph &amp; Rechnungen'!$K$4</f>
        <v>1905</v>
      </c>
      <c r="B97" s="1">
        <f ca="1">A97*'Graph &amp; Rechnungen'!$G$4</f>
        <v>28575</v>
      </c>
      <c r="C97" s="1">
        <f ca="1">'Graph &amp; Rechnungen'!$C$4</f>
        <v>10000</v>
      </c>
      <c r="D97" s="1">
        <f ca="1">'Graph &amp; Rechnungen'!$E$4*A97</f>
        <v>19050</v>
      </c>
      <c r="E97" s="1">
        <f t="shared" si="3"/>
        <v>29050</v>
      </c>
      <c r="F97" s="8">
        <f t="shared" si="4"/>
        <v>1905</v>
      </c>
    </row>
    <row r="98" spans="1:6">
      <c r="A98" s="7">
        <f ca="1">A97+'Graph &amp; Rechnungen'!$K$4</f>
        <v>1925</v>
      </c>
      <c r="B98" s="1">
        <f ca="1">A98*'Graph &amp; Rechnungen'!$G$4</f>
        <v>28875</v>
      </c>
      <c r="C98" s="1">
        <f ca="1">'Graph &amp; Rechnungen'!$C$4</f>
        <v>10000</v>
      </c>
      <c r="D98" s="1">
        <f ca="1">'Graph &amp; Rechnungen'!$E$4*A98</f>
        <v>19250</v>
      </c>
      <c r="E98" s="1">
        <f t="shared" ref="E98:E129" si="5">C98+D98</f>
        <v>29250</v>
      </c>
      <c r="F98" s="8">
        <f t="shared" si="4"/>
        <v>1925</v>
      </c>
    </row>
    <row r="99" spans="1:6">
      <c r="A99" s="7">
        <f ca="1">A98+'Graph &amp; Rechnungen'!$K$4</f>
        <v>1945</v>
      </c>
      <c r="B99" s="1">
        <f ca="1">A99*'Graph &amp; Rechnungen'!$G$4</f>
        <v>29175</v>
      </c>
      <c r="C99" s="1">
        <f ca="1">'Graph &amp; Rechnungen'!$C$4</f>
        <v>10000</v>
      </c>
      <c r="D99" s="1">
        <f ca="1">'Graph &amp; Rechnungen'!$E$4*A99</f>
        <v>19450</v>
      </c>
      <c r="E99" s="1">
        <f t="shared" si="5"/>
        <v>29450</v>
      </c>
      <c r="F99" s="8">
        <f t="shared" si="4"/>
        <v>1945</v>
      </c>
    </row>
    <row r="100" spans="1:6">
      <c r="A100" s="7">
        <f ca="1">A99+'Graph &amp; Rechnungen'!$K$4</f>
        <v>1965</v>
      </c>
      <c r="B100" s="1">
        <f ca="1">A100*'Graph &amp; Rechnungen'!$G$4</f>
        <v>29475</v>
      </c>
      <c r="C100" s="1">
        <f ca="1">'Graph &amp; Rechnungen'!$C$4</f>
        <v>10000</v>
      </c>
      <c r="D100" s="1">
        <f ca="1">'Graph &amp; Rechnungen'!$E$4*A100</f>
        <v>19650</v>
      </c>
      <c r="E100" s="1">
        <f t="shared" si="5"/>
        <v>29650</v>
      </c>
      <c r="F100" s="8">
        <f t="shared" si="4"/>
        <v>1965</v>
      </c>
    </row>
    <row r="101" spans="1:6">
      <c r="A101" s="7">
        <f ca="1">A100+'Graph &amp; Rechnungen'!$K$4</f>
        <v>1985</v>
      </c>
      <c r="B101" s="1">
        <f ca="1">A101*'Graph &amp; Rechnungen'!$G$4</f>
        <v>29775</v>
      </c>
      <c r="C101" s="1">
        <f ca="1">'Graph &amp; Rechnungen'!$C$4</f>
        <v>10000</v>
      </c>
      <c r="D101" s="1">
        <f ca="1">'Graph &amp; Rechnungen'!$E$4*A101</f>
        <v>19850</v>
      </c>
      <c r="E101" s="1">
        <f t="shared" si="5"/>
        <v>29850</v>
      </c>
      <c r="F101" s="8">
        <f t="shared" si="4"/>
        <v>1985</v>
      </c>
    </row>
    <row r="102" spans="1:6">
      <c r="A102" s="7">
        <f ca="1">A101+'Graph &amp; Rechnungen'!$K$4</f>
        <v>2005</v>
      </c>
      <c r="B102" s="1">
        <f ca="1">A102*'Graph &amp; Rechnungen'!$G$4</f>
        <v>30075</v>
      </c>
      <c r="C102" s="1">
        <f ca="1">'Graph &amp; Rechnungen'!$C$4</f>
        <v>10000</v>
      </c>
      <c r="D102" s="1">
        <f ca="1">'Graph &amp; Rechnungen'!$E$4*A102</f>
        <v>20050</v>
      </c>
      <c r="E102" s="1">
        <f t="shared" si="5"/>
        <v>30050</v>
      </c>
      <c r="F102" s="8">
        <f t="shared" si="4"/>
        <v>2005</v>
      </c>
    </row>
    <row r="103" spans="1:6">
      <c r="A103" s="7">
        <f ca="1">A102+'Graph &amp; Rechnungen'!$K$4</f>
        <v>2025</v>
      </c>
      <c r="B103" s="1">
        <f ca="1">A103*'Graph &amp; Rechnungen'!$G$4</f>
        <v>30375</v>
      </c>
      <c r="C103" s="1">
        <f ca="1">'Graph &amp; Rechnungen'!$C$4</f>
        <v>10000</v>
      </c>
      <c r="D103" s="1">
        <f ca="1">'Graph &amp; Rechnungen'!$E$4*A103</f>
        <v>20250</v>
      </c>
      <c r="E103" s="1">
        <f t="shared" si="5"/>
        <v>30250</v>
      </c>
      <c r="F103" s="8">
        <f t="shared" si="4"/>
        <v>2025</v>
      </c>
    </row>
    <row r="104" spans="1:6">
      <c r="A104" s="7">
        <f ca="1">A103+'Graph &amp; Rechnungen'!$K$4</f>
        <v>2045</v>
      </c>
      <c r="B104" s="1">
        <f ca="1">A104*'Graph &amp; Rechnungen'!$G$4</f>
        <v>30675</v>
      </c>
      <c r="C104" s="1">
        <f ca="1">'Graph &amp; Rechnungen'!$C$4</f>
        <v>10000</v>
      </c>
      <c r="D104" s="1">
        <f ca="1">'Graph &amp; Rechnungen'!$E$4*A104</f>
        <v>20450</v>
      </c>
      <c r="E104" s="1">
        <f t="shared" si="5"/>
        <v>30450</v>
      </c>
      <c r="F104" s="8">
        <f t="shared" si="4"/>
        <v>2045</v>
      </c>
    </row>
    <row r="105" spans="1:6">
      <c r="A105" s="7">
        <f ca="1">A104+'Graph &amp; Rechnungen'!$K$4</f>
        <v>2065</v>
      </c>
      <c r="B105" s="1">
        <f ca="1">A105*'Graph &amp; Rechnungen'!$G$4</f>
        <v>30975</v>
      </c>
      <c r="C105" s="1">
        <f ca="1">'Graph &amp; Rechnungen'!$C$4</f>
        <v>10000</v>
      </c>
      <c r="D105" s="1">
        <f ca="1">'Graph &amp; Rechnungen'!$E$4*A105</f>
        <v>20650</v>
      </c>
      <c r="E105" s="1">
        <f t="shared" si="5"/>
        <v>30650</v>
      </c>
      <c r="F105" s="8">
        <f t="shared" si="4"/>
        <v>2065</v>
      </c>
    </row>
    <row r="106" spans="1:6">
      <c r="A106" s="7">
        <f ca="1">A105+'Graph &amp; Rechnungen'!$K$4</f>
        <v>2085</v>
      </c>
      <c r="B106" s="1">
        <f ca="1">A106*'Graph &amp; Rechnungen'!$G$4</f>
        <v>31275</v>
      </c>
      <c r="C106" s="1">
        <f ca="1">'Graph &amp; Rechnungen'!$C$4</f>
        <v>10000</v>
      </c>
      <c r="D106" s="1">
        <f ca="1">'Graph &amp; Rechnungen'!$E$4*A106</f>
        <v>20850</v>
      </c>
      <c r="E106" s="1">
        <f t="shared" si="5"/>
        <v>30850</v>
      </c>
      <c r="F106" s="8">
        <f t="shared" si="4"/>
        <v>2085</v>
      </c>
    </row>
    <row r="107" spans="1:6">
      <c r="A107" s="7">
        <f ca="1">A106+'Graph &amp; Rechnungen'!$K$4</f>
        <v>2105</v>
      </c>
      <c r="B107" s="1">
        <f ca="1">A107*'Graph &amp; Rechnungen'!$G$4</f>
        <v>31575</v>
      </c>
      <c r="C107" s="1">
        <f ca="1">'Graph &amp; Rechnungen'!$C$4</f>
        <v>10000</v>
      </c>
      <c r="D107" s="1">
        <f ca="1">'Graph &amp; Rechnungen'!$E$4*A107</f>
        <v>21050</v>
      </c>
      <c r="E107" s="1">
        <f t="shared" si="5"/>
        <v>31050</v>
      </c>
      <c r="F107" s="8">
        <f t="shared" si="4"/>
        <v>2105</v>
      </c>
    </row>
    <row r="108" spans="1:6">
      <c r="A108" s="7">
        <f ca="1">A107+'Graph &amp; Rechnungen'!$K$4</f>
        <v>2125</v>
      </c>
      <c r="B108" s="1">
        <f ca="1">A108*'Graph &amp; Rechnungen'!$G$4</f>
        <v>31875</v>
      </c>
      <c r="C108" s="1">
        <f ca="1">'Graph &amp; Rechnungen'!$C$4</f>
        <v>10000</v>
      </c>
      <c r="D108" s="1">
        <f ca="1">'Graph &amp; Rechnungen'!$E$4*A108</f>
        <v>21250</v>
      </c>
      <c r="E108" s="1">
        <f t="shared" si="5"/>
        <v>31250</v>
      </c>
      <c r="F108" s="8">
        <f t="shared" si="4"/>
        <v>2125</v>
      </c>
    </row>
    <row r="109" spans="1:6">
      <c r="A109" s="7">
        <f ca="1">A108+'Graph &amp; Rechnungen'!$K$4</f>
        <v>2145</v>
      </c>
      <c r="B109" s="1">
        <f ca="1">A109*'Graph &amp; Rechnungen'!$G$4</f>
        <v>32175</v>
      </c>
      <c r="C109" s="1">
        <f ca="1">'Graph &amp; Rechnungen'!$C$4</f>
        <v>10000</v>
      </c>
      <c r="D109" s="1">
        <f ca="1">'Graph &amp; Rechnungen'!$E$4*A109</f>
        <v>21450</v>
      </c>
      <c r="E109" s="1">
        <f t="shared" si="5"/>
        <v>31450</v>
      </c>
      <c r="F109" s="8">
        <f t="shared" si="4"/>
        <v>2145</v>
      </c>
    </row>
    <row r="110" spans="1:6">
      <c r="A110" s="7">
        <f ca="1">A109+'Graph &amp; Rechnungen'!$K$4</f>
        <v>2165</v>
      </c>
      <c r="B110" s="1">
        <f ca="1">A110*'Graph &amp; Rechnungen'!$G$4</f>
        <v>32475</v>
      </c>
      <c r="C110" s="1">
        <f ca="1">'Graph &amp; Rechnungen'!$C$4</f>
        <v>10000</v>
      </c>
      <c r="D110" s="1">
        <f ca="1">'Graph &amp; Rechnungen'!$E$4*A110</f>
        <v>21650</v>
      </c>
      <c r="E110" s="1">
        <f t="shared" si="5"/>
        <v>31650</v>
      </c>
      <c r="F110" s="8">
        <f t="shared" si="4"/>
        <v>2165</v>
      </c>
    </row>
    <row r="111" spans="1:6">
      <c r="A111" s="7">
        <f ca="1">A110+'Graph &amp; Rechnungen'!$K$4</f>
        <v>2185</v>
      </c>
      <c r="B111" s="1">
        <f ca="1">A111*'Graph &amp; Rechnungen'!$G$4</f>
        <v>32775</v>
      </c>
      <c r="C111" s="1">
        <f ca="1">'Graph &amp; Rechnungen'!$C$4</f>
        <v>10000</v>
      </c>
      <c r="D111" s="1">
        <f ca="1">'Graph &amp; Rechnungen'!$E$4*A111</f>
        <v>21850</v>
      </c>
      <c r="E111" s="1">
        <f t="shared" si="5"/>
        <v>31850</v>
      </c>
      <c r="F111" s="8">
        <f t="shared" si="4"/>
        <v>2185</v>
      </c>
    </row>
    <row r="112" spans="1:6">
      <c r="A112" s="7">
        <f ca="1">A111+'Graph &amp; Rechnungen'!$K$4</f>
        <v>2205</v>
      </c>
      <c r="B112" s="1">
        <f ca="1">A112*'Graph &amp; Rechnungen'!$G$4</f>
        <v>33075</v>
      </c>
      <c r="C112" s="1">
        <f ca="1">'Graph &amp; Rechnungen'!$C$4</f>
        <v>10000</v>
      </c>
      <c r="D112" s="1">
        <f ca="1">'Graph &amp; Rechnungen'!$E$4*A112</f>
        <v>22050</v>
      </c>
      <c r="E112" s="1">
        <f t="shared" si="5"/>
        <v>32050</v>
      </c>
      <c r="F112" s="8">
        <f t="shared" si="4"/>
        <v>2205</v>
      </c>
    </row>
    <row r="113" spans="1:6">
      <c r="A113" s="7">
        <f ca="1">A112+'Graph &amp; Rechnungen'!$K$4</f>
        <v>2225</v>
      </c>
      <c r="B113" s="1">
        <f ca="1">A113*'Graph &amp; Rechnungen'!$G$4</f>
        <v>33375</v>
      </c>
      <c r="C113" s="1">
        <f ca="1">'Graph &amp; Rechnungen'!$C$4</f>
        <v>10000</v>
      </c>
      <c r="D113" s="1">
        <f ca="1">'Graph &amp; Rechnungen'!$E$4*A113</f>
        <v>22250</v>
      </c>
      <c r="E113" s="1">
        <f t="shared" si="5"/>
        <v>32250</v>
      </c>
      <c r="F113" s="8">
        <f t="shared" si="4"/>
        <v>2225</v>
      </c>
    </row>
    <row r="114" spans="1:6">
      <c r="A114" s="7">
        <f ca="1">A113+'Graph &amp; Rechnungen'!$K$4</f>
        <v>2245</v>
      </c>
      <c r="B114" s="1">
        <f ca="1">A114*'Graph &amp; Rechnungen'!$G$4</f>
        <v>33675</v>
      </c>
      <c r="C114" s="1">
        <f ca="1">'Graph &amp; Rechnungen'!$C$4</f>
        <v>10000</v>
      </c>
      <c r="D114" s="1">
        <f ca="1">'Graph &amp; Rechnungen'!$E$4*A114</f>
        <v>22450</v>
      </c>
      <c r="E114" s="1">
        <f t="shared" si="5"/>
        <v>32450</v>
      </c>
      <c r="F114" s="8">
        <f t="shared" si="4"/>
        <v>2245</v>
      </c>
    </row>
    <row r="115" spans="1:6">
      <c r="A115" s="7">
        <f ca="1">A114+'Graph &amp; Rechnungen'!$K$4</f>
        <v>2265</v>
      </c>
      <c r="B115" s="1">
        <f ca="1">A115*'Graph &amp; Rechnungen'!$G$4</f>
        <v>33975</v>
      </c>
      <c r="C115" s="1">
        <f ca="1">'Graph &amp; Rechnungen'!$C$4</f>
        <v>10000</v>
      </c>
      <c r="D115" s="1">
        <f ca="1">'Graph &amp; Rechnungen'!$E$4*A115</f>
        <v>22650</v>
      </c>
      <c r="E115" s="1">
        <f t="shared" si="5"/>
        <v>32650</v>
      </c>
      <c r="F115" s="8">
        <f t="shared" si="4"/>
        <v>2265</v>
      </c>
    </row>
    <row r="116" spans="1:6">
      <c r="A116" s="7">
        <f ca="1">A115+'Graph &amp; Rechnungen'!$K$4</f>
        <v>2285</v>
      </c>
      <c r="B116" s="1">
        <f ca="1">A116*'Graph &amp; Rechnungen'!$G$4</f>
        <v>34275</v>
      </c>
      <c r="C116" s="1">
        <f ca="1">'Graph &amp; Rechnungen'!$C$4</f>
        <v>10000</v>
      </c>
      <c r="D116" s="1">
        <f ca="1">'Graph &amp; Rechnungen'!$E$4*A116</f>
        <v>22850</v>
      </c>
      <c r="E116" s="1">
        <f t="shared" si="5"/>
        <v>32850</v>
      </c>
      <c r="F116" s="8">
        <f t="shared" si="4"/>
        <v>2285</v>
      </c>
    </row>
    <row r="117" spans="1:6">
      <c r="A117" s="7">
        <f ca="1">A116+'Graph &amp; Rechnungen'!$K$4</f>
        <v>2305</v>
      </c>
      <c r="B117" s="1">
        <f ca="1">A117*'Graph &amp; Rechnungen'!$G$4</f>
        <v>34575</v>
      </c>
      <c r="C117" s="1">
        <f ca="1">'Graph &amp; Rechnungen'!$C$4</f>
        <v>10000</v>
      </c>
      <c r="D117" s="1">
        <f ca="1">'Graph &amp; Rechnungen'!$E$4*A117</f>
        <v>23050</v>
      </c>
      <c r="E117" s="1">
        <f t="shared" si="5"/>
        <v>33050</v>
      </c>
      <c r="F117" s="8">
        <f t="shared" si="4"/>
        <v>2305</v>
      </c>
    </row>
    <row r="118" spans="1:6">
      <c r="A118" s="7">
        <f ca="1">A117+'Graph &amp; Rechnungen'!$K$4</f>
        <v>2325</v>
      </c>
      <c r="B118" s="1">
        <f ca="1">A118*'Graph &amp; Rechnungen'!$G$4</f>
        <v>34875</v>
      </c>
      <c r="C118" s="1">
        <f ca="1">'Graph &amp; Rechnungen'!$C$4</f>
        <v>10000</v>
      </c>
      <c r="D118" s="1">
        <f ca="1">'Graph &amp; Rechnungen'!$E$4*A118</f>
        <v>23250</v>
      </c>
      <c r="E118" s="1">
        <f t="shared" si="5"/>
        <v>33250</v>
      </c>
      <c r="F118" s="8">
        <f t="shared" si="4"/>
        <v>2325</v>
      </c>
    </row>
    <row r="119" spans="1:6">
      <c r="A119" s="7">
        <f ca="1">A118+'Graph &amp; Rechnungen'!$K$4</f>
        <v>2345</v>
      </c>
      <c r="B119" s="1">
        <f ca="1">A119*'Graph &amp; Rechnungen'!$G$4</f>
        <v>35175</v>
      </c>
      <c r="C119" s="1">
        <f ca="1">'Graph &amp; Rechnungen'!$C$4</f>
        <v>10000</v>
      </c>
      <c r="D119" s="1">
        <f ca="1">'Graph &amp; Rechnungen'!$E$4*A119</f>
        <v>23450</v>
      </c>
      <c r="E119" s="1">
        <f t="shared" si="5"/>
        <v>33450</v>
      </c>
      <c r="F119" s="8">
        <f t="shared" si="4"/>
        <v>2345</v>
      </c>
    </row>
    <row r="120" spans="1:6">
      <c r="A120" s="7">
        <f ca="1">A119+'Graph &amp; Rechnungen'!$K$4</f>
        <v>2365</v>
      </c>
      <c r="B120" s="1">
        <f ca="1">A120*'Graph &amp; Rechnungen'!$G$4</f>
        <v>35475</v>
      </c>
      <c r="C120" s="1">
        <f ca="1">'Graph &amp; Rechnungen'!$C$4</f>
        <v>10000</v>
      </c>
      <c r="D120" s="1">
        <f ca="1">'Graph &amp; Rechnungen'!$E$4*A120</f>
        <v>23650</v>
      </c>
      <c r="E120" s="1">
        <f t="shared" si="5"/>
        <v>33650</v>
      </c>
      <c r="F120" s="8">
        <f t="shared" si="4"/>
        <v>2365</v>
      </c>
    </row>
    <row r="121" spans="1:6">
      <c r="A121" s="7">
        <f ca="1">A120+'Graph &amp; Rechnungen'!$K$4</f>
        <v>2385</v>
      </c>
      <c r="B121" s="1">
        <f ca="1">A121*'Graph &amp; Rechnungen'!$G$4</f>
        <v>35775</v>
      </c>
      <c r="C121" s="1">
        <f ca="1">'Graph &amp; Rechnungen'!$C$4</f>
        <v>10000</v>
      </c>
      <c r="D121" s="1">
        <f ca="1">'Graph &amp; Rechnungen'!$E$4*A121</f>
        <v>23850</v>
      </c>
      <c r="E121" s="1">
        <f t="shared" si="5"/>
        <v>33850</v>
      </c>
      <c r="F121" s="8">
        <f t="shared" si="4"/>
        <v>2385</v>
      </c>
    </row>
    <row r="122" spans="1:6">
      <c r="A122" s="7">
        <f ca="1">A121+'Graph &amp; Rechnungen'!$K$4</f>
        <v>2405</v>
      </c>
      <c r="B122" s="1">
        <f ca="1">A122*'Graph &amp; Rechnungen'!$G$4</f>
        <v>36075</v>
      </c>
      <c r="C122" s="1">
        <f ca="1">'Graph &amp; Rechnungen'!$C$4</f>
        <v>10000</v>
      </c>
      <c r="D122" s="1">
        <f ca="1">'Graph &amp; Rechnungen'!$E$4*A122</f>
        <v>24050</v>
      </c>
      <c r="E122" s="1">
        <f t="shared" si="5"/>
        <v>34050</v>
      </c>
      <c r="F122" s="8">
        <f t="shared" si="4"/>
        <v>2405</v>
      </c>
    </row>
    <row r="123" spans="1:6">
      <c r="A123" s="7">
        <f ca="1">A122+'Graph &amp; Rechnungen'!$K$4</f>
        <v>2425</v>
      </c>
      <c r="B123" s="1">
        <f ca="1">A123*'Graph &amp; Rechnungen'!$G$4</f>
        <v>36375</v>
      </c>
      <c r="C123" s="1">
        <f ca="1">'Graph &amp; Rechnungen'!$C$4</f>
        <v>10000</v>
      </c>
      <c r="D123" s="1">
        <f ca="1">'Graph &amp; Rechnungen'!$E$4*A123</f>
        <v>24250</v>
      </c>
      <c r="E123" s="1">
        <f t="shared" si="5"/>
        <v>34250</v>
      </c>
      <c r="F123" s="8">
        <f t="shared" si="4"/>
        <v>2425</v>
      </c>
    </row>
    <row r="124" spans="1:6">
      <c r="A124" s="7">
        <f ca="1">A123+'Graph &amp; Rechnungen'!$K$4</f>
        <v>2445</v>
      </c>
      <c r="B124" s="1">
        <f ca="1">A124*'Graph &amp; Rechnungen'!$G$4</f>
        <v>36675</v>
      </c>
      <c r="C124" s="1">
        <f ca="1">'Graph &amp; Rechnungen'!$C$4</f>
        <v>10000</v>
      </c>
      <c r="D124" s="1">
        <f ca="1">'Graph &amp; Rechnungen'!$E$4*A124</f>
        <v>24450</v>
      </c>
      <c r="E124" s="1">
        <f t="shared" si="5"/>
        <v>34450</v>
      </c>
      <c r="F124" s="8">
        <f t="shared" si="4"/>
        <v>2445</v>
      </c>
    </row>
    <row r="125" spans="1:6">
      <c r="A125" s="7">
        <f ca="1">A124+'Graph &amp; Rechnungen'!$K$4</f>
        <v>2465</v>
      </c>
      <c r="B125" s="1">
        <f ca="1">A125*'Graph &amp; Rechnungen'!$G$4</f>
        <v>36975</v>
      </c>
      <c r="C125" s="1">
        <f ca="1">'Graph &amp; Rechnungen'!$C$4</f>
        <v>10000</v>
      </c>
      <c r="D125" s="1">
        <f ca="1">'Graph &amp; Rechnungen'!$E$4*A125</f>
        <v>24650</v>
      </c>
      <c r="E125" s="1">
        <f t="shared" si="5"/>
        <v>34650</v>
      </c>
      <c r="F125" s="8">
        <f t="shared" si="4"/>
        <v>2465</v>
      </c>
    </row>
    <row r="126" spans="1:6">
      <c r="A126" s="7">
        <f ca="1">A125+'Graph &amp; Rechnungen'!$K$4</f>
        <v>2485</v>
      </c>
      <c r="B126" s="1">
        <f ca="1">A126*'Graph &amp; Rechnungen'!$G$4</f>
        <v>37275</v>
      </c>
      <c r="C126" s="1">
        <f ca="1">'Graph &amp; Rechnungen'!$C$4</f>
        <v>10000</v>
      </c>
      <c r="D126" s="1">
        <f ca="1">'Graph &amp; Rechnungen'!$E$4*A126</f>
        <v>24850</v>
      </c>
      <c r="E126" s="1">
        <f t="shared" si="5"/>
        <v>34850</v>
      </c>
      <c r="F126" s="8">
        <f t="shared" si="4"/>
        <v>2485</v>
      </c>
    </row>
    <row r="127" spans="1:6">
      <c r="A127" s="7">
        <f ca="1">A126+'Graph &amp; Rechnungen'!$K$4</f>
        <v>2505</v>
      </c>
      <c r="B127" s="1">
        <f ca="1">A127*'Graph &amp; Rechnungen'!$G$4</f>
        <v>37575</v>
      </c>
      <c r="C127" s="1">
        <f ca="1">'Graph &amp; Rechnungen'!$C$4</f>
        <v>10000</v>
      </c>
      <c r="D127" s="1">
        <f ca="1">'Graph &amp; Rechnungen'!$E$4*A127</f>
        <v>25050</v>
      </c>
      <c r="E127" s="1">
        <f t="shared" si="5"/>
        <v>35050</v>
      </c>
      <c r="F127" s="8">
        <f t="shared" si="4"/>
        <v>2505</v>
      </c>
    </row>
    <row r="128" spans="1:6">
      <c r="A128" s="7">
        <f ca="1">A127+'Graph &amp; Rechnungen'!$K$4</f>
        <v>2525</v>
      </c>
      <c r="B128" s="1">
        <f ca="1">A128*'Graph &amp; Rechnungen'!$G$4</f>
        <v>37875</v>
      </c>
      <c r="C128" s="1">
        <f ca="1">'Graph &amp; Rechnungen'!$C$4</f>
        <v>10000</v>
      </c>
      <c r="D128" s="1">
        <f ca="1">'Graph &amp; Rechnungen'!$E$4*A128</f>
        <v>25250</v>
      </c>
      <c r="E128" s="1">
        <f t="shared" si="5"/>
        <v>35250</v>
      </c>
      <c r="F128" s="8">
        <f t="shared" si="4"/>
        <v>2525</v>
      </c>
    </row>
    <row r="129" spans="1:6">
      <c r="A129" s="7">
        <f ca="1">A128+'Graph &amp; Rechnungen'!$K$4</f>
        <v>2545</v>
      </c>
      <c r="B129" s="1">
        <f ca="1">A129*'Graph &amp; Rechnungen'!$G$4</f>
        <v>38175</v>
      </c>
      <c r="C129" s="1">
        <f ca="1">'Graph &amp; Rechnungen'!$C$4</f>
        <v>10000</v>
      </c>
      <c r="D129" s="1">
        <f ca="1">'Graph &amp; Rechnungen'!$E$4*A129</f>
        <v>25450</v>
      </c>
      <c r="E129" s="1">
        <f t="shared" si="5"/>
        <v>35450</v>
      </c>
      <c r="F129" s="8">
        <f t="shared" si="4"/>
        <v>2545</v>
      </c>
    </row>
    <row r="130" spans="1:6">
      <c r="A130" s="7">
        <f ca="1">A129+'Graph &amp; Rechnungen'!$K$4</f>
        <v>2565</v>
      </c>
      <c r="B130" s="1">
        <f ca="1">A130*'Graph &amp; Rechnungen'!$G$4</f>
        <v>38475</v>
      </c>
      <c r="C130" s="1">
        <f ca="1">'Graph &amp; Rechnungen'!$C$4</f>
        <v>10000</v>
      </c>
      <c r="D130" s="1">
        <f ca="1">'Graph &amp; Rechnungen'!$E$4*A130</f>
        <v>25650</v>
      </c>
      <c r="E130" s="1">
        <f t="shared" ref="E130:E161" si="6">C130+D130</f>
        <v>35650</v>
      </c>
      <c r="F130" s="8">
        <f t="shared" si="4"/>
        <v>2565</v>
      </c>
    </row>
    <row r="131" spans="1:6">
      <c r="A131" s="7">
        <f ca="1">A130+'Graph &amp; Rechnungen'!$K$4</f>
        <v>2585</v>
      </c>
      <c r="B131" s="1">
        <f ca="1">A131*'Graph &amp; Rechnungen'!$G$4</f>
        <v>38775</v>
      </c>
      <c r="C131" s="1">
        <f ca="1">'Graph &amp; Rechnungen'!$C$4</f>
        <v>10000</v>
      </c>
      <c r="D131" s="1">
        <f ca="1">'Graph &amp; Rechnungen'!$E$4*A131</f>
        <v>25850</v>
      </c>
      <c r="E131" s="1">
        <f t="shared" si="6"/>
        <v>35850</v>
      </c>
      <c r="F131" s="8">
        <f t="shared" ref="F131:F173" si="7">ROUND(A131,0)</f>
        <v>2585</v>
      </c>
    </row>
    <row r="132" spans="1:6">
      <c r="A132" s="7">
        <f ca="1">A131+'Graph &amp; Rechnungen'!$K$4</f>
        <v>2605</v>
      </c>
      <c r="B132" s="1">
        <f ca="1">A132*'Graph &amp; Rechnungen'!$G$4</f>
        <v>39075</v>
      </c>
      <c r="C132" s="1">
        <f ca="1">'Graph &amp; Rechnungen'!$C$4</f>
        <v>10000</v>
      </c>
      <c r="D132" s="1">
        <f ca="1">'Graph &amp; Rechnungen'!$E$4*A132</f>
        <v>26050</v>
      </c>
      <c r="E132" s="1">
        <f t="shared" si="6"/>
        <v>36050</v>
      </c>
      <c r="F132" s="8">
        <f t="shared" si="7"/>
        <v>2605</v>
      </c>
    </row>
    <row r="133" spans="1:6">
      <c r="A133" s="7">
        <f ca="1">A132+'Graph &amp; Rechnungen'!$K$4</f>
        <v>2625</v>
      </c>
      <c r="B133" s="1">
        <f ca="1">A133*'Graph &amp; Rechnungen'!$G$4</f>
        <v>39375</v>
      </c>
      <c r="C133" s="1">
        <f ca="1">'Graph &amp; Rechnungen'!$C$4</f>
        <v>10000</v>
      </c>
      <c r="D133" s="1">
        <f ca="1">'Graph &amp; Rechnungen'!$E$4*A133</f>
        <v>26250</v>
      </c>
      <c r="E133" s="1">
        <f t="shared" si="6"/>
        <v>36250</v>
      </c>
      <c r="F133" s="8">
        <f t="shared" si="7"/>
        <v>2625</v>
      </c>
    </row>
    <row r="134" spans="1:6">
      <c r="A134" s="7">
        <f ca="1">A133+'Graph &amp; Rechnungen'!$K$4</f>
        <v>2645</v>
      </c>
      <c r="B134" s="1">
        <f ca="1">A134*'Graph &amp; Rechnungen'!$G$4</f>
        <v>39675</v>
      </c>
      <c r="C134" s="1">
        <f ca="1">'Graph &amp; Rechnungen'!$C$4</f>
        <v>10000</v>
      </c>
      <c r="D134" s="1">
        <f ca="1">'Graph &amp; Rechnungen'!$E$4*A134</f>
        <v>26450</v>
      </c>
      <c r="E134" s="1">
        <f t="shared" si="6"/>
        <v>36450</v>
      </c>
      <c r="F134" s="8">
        <f t="shared" si="7"/>
        <v>2645</v>
      </c>
    </row>
    <row r="135" spans="1:6">
      <c r="A135" s="7">
        <f ca="1">A134+'Graph &amp; Rechnungen'!$K$4</f>
        <v>2665</v>
      </c>
      <c r="B135" s="1">
        <f ca="1">A135*'Graph &amp; Rechnungen'!$G$4</f>
        <v>39975</v>
      </c>
      <c r="C135" s="1">
        <f ca="1">'Graph &amp; Rechnungen'!$C$4</f>
        <v>10000</v>
      </c>
      <c r="D135" s="1">
        <f ca="1">'Graph &amp; Rechnungen'!$E$4*A135</f>
        <v>26650</v>
      </c>
      <c r="E135" s="1">
        <f t="shared" si="6"/>
        <v>36650</v>
      </c>
      <c r="F135" s="8">
        <f t="shared" si="7"/>
        <v>2665</v>
      </c>
    </row>
    <row r="136" spans="1:6">
      <c r="A136" s="7">
        <f ca="1">A135+'Graph &amp; Rechnungen'!$K$4</f>
        <v>2685</v>
      </c>
      <c r="B136" s="1">
        <f ca="1">A136*'Graph &amp; Rechnungen'!$G$4</f>
        <v>40275</v>
      </c>
      <c r="C136" s="1">
        <f ca="1">'Graph &amp; Rechnungen'!$C$4</f>
        <v>10000</v>
      </c>
      <c r="D136" s="1">
        <f ca="1">'Graph &amp; Rechnungen'!$E$4*A136</f>
        <v>26850</v>
      </c>
      <c r="E136" s="1">
        <f t="shared" si="6"/>
        <v>36850</v>
      </c>
      <c r="F136" s="8">
        <f t="shared" si="7"/>
        <v>2685</v>
      </c>
    </row>
    <row r="137" spans="1:6">
      <c r="A137" s="7">
        <f ca="1">A136+'Graph &amp; Rechnungen'!$K$4</f>
        <v>2705</v>
      </c>
      <c r="B137" s="1">
        <f ca="1">A137*'Graph &amp; Rechnungen'!$G$4</f>
        <v>40575</v>
      </c>
      <c r="C137" s="1">
        <f ca="1">'Graph &amp; Rechnungen'!$C$4</f>
        <v>10000</v>
      </c>
      <c r="D137" s="1">
        <f ca="1">'Graph &amp; Rechnungen'!$E$4*A137</f>
        <v>27050</v>
      </c>
      <c r="E137" s="1">
        <f t="shared" si="6"/>
        <v>37050</v>
      </c>
      <c r="F137" s="8">
        <f t="shared" si="7"/>
        <v>2705</v>
      </c>
    </row>
    <row r="138" spans="1:6">
      <c r="A138" s="7">
        <f ca="1">A137+'Graph &amp; Rechnungen'!$K$4</f>
        <v>2725</v>
      </c>
      <c r="B138" s="1">
        <f ca="1">A138*'Graph &amp; Rechnungen'!$G$4</f>
        <v>40875</v>
      </c>
      <c r="C138" s="1">
        <f ca="1">'Graph &amp; Rechnungen'!$C$4</f>
        <v>10000</v>
      </c>
      <c r="D138" s="1">
        <f ca="1">'Graph &amp; Rechnungen'!$E$4*A138</f>
        <v>27250</v>
      </c>
      <c r="E138" s="1">
        <f t="shared" si="6"/>
        <v>37250</v>
      </c>
      <c r="F138" s="8">
        <f t="shared" si="7"/>
        <v>2725</v>
      </c>
    </row>
    <row r="139" spans="1:6">
      <c r="A139" s="7">
        <f ca="1">A138+'Graph &amp; Rechnungen'!$K$4</f>
        <v>2745</v>
      </c>
      <c r="B139" s="1">
        <f ca="1">A139*'Graph &amp; Rechnungen'!$G$4</f>
        <v>41175</v>
      </c>
      <c r="C139" s="1">
        <f ca="1">'Graph &amp; Rechnungen'!$C$4</f>
        <v>10000</v>
      </c>
      <c r="D139" s="1">
        <f ca="1">'Graph &amp; Rechnungen'!$E$4*A139</f>
        <v>27450</v>
      </c>
      <c r="E139" s="1">
        <f t="shared" si="6"/>
        <v>37450</v>
      </c>
      <c r="F139" s="8">
        <f t="shared" si="7"/>
        <v>2745</v>
      </c>
    </row>
    <row r="140" spans="1:6">
      <c r="A140" s="7">
        <f ca="1">A139+'Graph &amp; Rechnungen'!$K$4</f>
        <v>2765</v>
      </c>
      <c r="B140" s="1">
        <f ca="1">A140*'Graph &amp; Rechnungen'!$G$4</f>
        <v>41475</v>
      </c>
      <c r="C140" s="1">
        <f ca="1">'Graph &amp; Rechnungen'!$C$4</f>
        <v>10000</v>
      </c>
      <c r="D140" s="1">
        <f ca="1">'Graph &amp; Rechnungen'!$E$4*A140</f>
        <v>27650</v>
      </c>
      <c r="E140" s="1">
        <f t="shared" si="6"/>
        <v>37650</v>
      </c>
      <c r="F140" s="8">
        <f t="shared" si="7"/>
        <v>2765</v>
      </c>
    </row>
    <row r="141" spans="1:6">
      <c r="A141" s="7">
        <f ca="1">A140+'Graph &amp; Rechnungen'!$K$4</f>
        <v>2785</v>
      </c>
      <c r="B141" s="1">
        <f ca="1">A141*'Graph &amp; Rechnungen'!$G$4</f>
        <v>41775</v>
      </c>
      <c r="C141" s="1">
        <f ca="1">'Graph &amp; Rechnungen'!$C$4</f>
        <v>10000</v>
      </c>
      <c r="D141" s="1">
        <f ca="1">'Graph &amp; Rechnungen'!$E$4*A141</f>
        <v>27850</v>
      </c>
      <c r="E141" s="1">
        <f t="shared" si="6"/>
        <v>37850</v>
      </c>
      <c r="F141" s="8">
        <f t="shared" si="7"/>
        <v>2785</v>
      </c>
    </row>
    <row r="142" spans="1:6">
      <c r="A142" s="7">
        <f ca="1">A141+'Graph &amp; Rechnungen'!$K$4</f>
        <v>2805</v>
      </c>
      <c r="B142" s="1">
        <f ca="1">A142*'Graph &amp; Rechnungen'!$G$4</f>
        <v>42075</v>
      </c>
      <c r="C142" s="1">
        <f ca="1">'Graph &amp; Rechnungen'!$C$4</f>
        <v>10000</v>
      </c>
      <c r="D142" s="1">
        <f ca="1">'Graph &amp; Rechnungen'!$E$4*A142</f>
        <v>28050</v>
      </c>
      <c r="E142" s="1">
        <f t="shared" si="6"/>
        <v>38050</v>
      </c>
      <c r="F142" s="8">
        <f t="shared" si="7"/>
        <v>2805</v>
      </c>
    </row>
    <row r="143" spans="1:6">
      <c r="A143" s="7">
        <f ca="1">A142+'Graph &amp; Rechnungen'!$K$4</f>
        <v>2825</v>
      </c>
      <c r="B143" s="1">
        <f ca="1">A143*'Graph &amp; Rechnungen'!$G$4</f>
        <v>42375</v>
      </c>
      <c r="C143" s="1">
        <f ca="1">'Graph &amp; Rechnungen'!$C$4</f>
        <v>10000</v>
      </c>
      <c r="D143" s="1">
        <f ca="1">'Graph &amp; Rechnungen'!$E$4*A143</f>
        <v>28250</v>
      </c>
      <c r="E143" s="1">
        <f t="shared" si="6"/>
        <v>38250</v>
      </c>
      <c r="F143" s="8">
        <f t="shared" si="7"/>
        <v>2825</v>
      </c>
    </row>
    <row r="144" spans="1:6">
      <c r="A144" s="7">
        <f ca="1">A143+'Graph &amp; Rechnungen'!$K$4</f>
        <v>2845</v>
      </c>
      <c r="B144" s="1">
        <f ca="1">A144*'Graph &amp; Rechnungen'!$G$4</f>
        <v>42675</v>
      </c>
      <c r="C144" s="1">
        <f ca="1">'Graph &amp; Rechnungen'!$C$4</f>
        <v>10000</v>
      </c>
      <c r="D144" s="1">
        <f ca="1">'Graph &amp; Rechnungen'!$E$4*A144</f>
        <v>28450</v>
      </c>
      <c r="E144" s="1">
        <f t="shared" si="6"/>
        <v>38450</v>
      </c>
      <c r="F144" s="8">
        <f t="shared" si="7"/>
        <v>2845</v>
      </c>
    </row>
    <row r="145" spans="1:6">
      <c r="A145" s="7">
        <f ca="1">A144+'Graph &amp; Rechnungen'!$K$4</f>
        <v>2865</v>
      </c>
      <c r="B145" s="1">
        <f ca="1">A145*'Graph &amp; Rechnungen'!$G$4</f>
        <v>42975</v>
      </c>
      <c r="C145" s="1">
        <f ca="1">'Graph &amp; Rechnungen'!$C$4</f>
        <v>10000</v>
      </c>
      <c r="D145" s="1">
        <f ca="1">'Graph &amp; Rechnungen'!$E$4*A145</f>
        <v>28650</v>
      </c>
      <c r="E145" s="1">
        <f t="shared" si="6"/>
        <v>38650</v>
      </c>
      <c r="F145" s="8">
        <f t="shared" si="7"/>
        <v>2865</v>
      </c>
    </row>
    <row r="146" spans="1:6">
      <c r="A146" s="7">
        <f ca="1">A145+'Graph &amp; Rechnungen'!$K$4</f>
        <v>2885</v>
      </c>
      <c r="B146" s="1">
        <f ca="1">A146*'Graph &amp; Rechnungen'!$G$4</f>
        <v>43275</v>
      </c>
      <c r="C146" s="1">
        <f ca="1">'Graph &amp; Rechnungen'!$C$4</f>
        <v>10000</v>
      </c>
      <c r="D146" s="1">
        <f ca="1">'Graph &amp; Rechnungen'!$E$4*A146</f>
        <v>28850</v>
      </c>
      <c r="E146" s="1">
        <f t="shared" si="6"/>
        <v>38850</v>
      </c>
      <c r="F146" s="8">
        <f t="shared" si="7"/>
        <v>2885</v>
      </c>
    </row>
    <row r="147" spans="1:6">
      <c r="A147" s="7">
        <f ca="1">A146+'Graph &amp; Rechnungen'!$K$4</f>
        <v>2905</v>
      </c>
      <c r="B147" s="1">
        <f ca="1">A147*'Graph &amp; Rechnungen'!$G$4</f>
        <v>43575</v>
      </c>
      <c r="C147" s="1">
        <f ca="1">'Graph &amp; Rechnungen'!$C$4</f>
        <v>10000</v>
      </c>
      <c r="D147" s="1">
        <f ca="1">'Graph &amp; Rechnungen'!$E$4*A147</f>
        <v>29050</v>
      </c>
      <c r="E147" s="1">
        <f t="shared" si="6"/>
        <v>39050</v>
      </c>
      <c r="F147" s="8">
        <f t="shared" si="7"/>
        <v>2905</v>
      </c>
    </row>
    <row r="148" spans="1:6">
      <c r="A148" s="7">
        <f ca="1">A147+'Graph &amp; Rechnungen'!$K$4</f>
        <v>2925</v>
      </c>
      <c r="B148" s="1">
        <f ca="1">A148*'Graph &amp; Rechnungen'!$G$4</f>
        <v>43875</v>
      </c>
      <c r="C148" s="1">
        <f ca="1">'Graph &amp; Rechnungen'!$C$4</f>
        <v>10000</v>
      </c>
      <c r="D148" s="1">
        <f ca="1">'Graph &amp; Rechnungen'!$E$4*A148</f>
        <v>29250</v>
      </c>
      <c r="E148" s="1">
        <f t="shared" si="6"/>
        <v>39250</v>
      </c>
      <c r="F148" s="8">
        <f t="shared" si="7"/>
        <v>2925</v>
      </c>
    </row>
    <row r="149" spans="1:6">
      <c r="A149" s="7">
        <f ca="1">A148+'Graph &amp; Rechnungen'!$K$4</f>
        <v>2945</v>
      </c>
      <c r="B149" s="1">
        <f ca="1">A149*'Graph &amp; Rechnungen'!$G$4</f>
        <v>44175</v>
      </c>
      <c r="C149" s="1">
        <f ca="1">'Graph &amp; Rechnungen'!$C$4</f>
        <v>10000</v>
      </c>
      <c r="D149" s="1">
        <f ca="1">'Graph &amp; Rechnungen'!$E$4*A149</f>
        <v>29450</v>
      </c>
      <c r="E149" s="1">
        <f t="shared" si="6"/>
        <v>39450</v>
      </c>
      <c r="F149" s="8">
        <f t="shared" si="7"/>
        <v>2945</v>
      </c>
    </row>
    <row r="150" spans="1:6">
      <c r="A150" s="7">
        <f ca="1">A149+'Graph &amp; Rechnungen'!$K$4</f>
        <v>2965</v>
      </c>
      <c r="B150" s="1">
        <f ca="1">A150*'Graph &amp; Rechnungen'!$G$4</f>
        <v>44475</v>
      </c>
      <c r="C150" s="1">
        <f ca="1">'Graph &amp; Rechnungen'!$C$4</f>
        <v>10000</v>
      </c>
      <c r="D150" s="1">
        <f ca="1">'Graph &amp; Rechnungen'!$E$4*A150</f>
        <v>29650</v>
      </c>
      <c r="E150" s="1">
        <f t="shared" si="6"/>
        <v>39650</v>
      </c>
      <c r="F150" s="8">
        <f t="shared" si="7"/>
        <v>2965</v>
      </c>
    </row>
    <row r="151" spans="1:6">
      <c r="A151" s="7">
        <f ca="1">A150+'Graph &amp; Rechnungen'!$K$4</f>
        <v>2985</v>
      </c>
      <c r="B151" s="1">
        <f ca="1">A151*'Graph &amp; Rechnungen'!$G$4</f>
        <v>44775</v>
      </c>
      <c r="C151" s="1">
        <f ca="1">'Graph &amp; Rechnungen'!$C$4</f>
        <v>10000</v>
      </c>
      <c r="D151" s="1">
        <f ca="1">'Graph &amp; Rechnungen'!$E$4*A151</f>
        <v>29850</v>
      </c>
      <c r="E151" s="1">
        <f t="shared" si="6"/>
        <v>39850</v>
      </c>
      <c r="F151" s="8">
        <f t="shared" si="7"/>
        <v>2985</v>
      </c>
    </row>
    <row r="152" spans="1:6">
      <c r="A152" s="7">
        <f ca="1">A151+'Graph &amp; Rechnungen'!$K$4</f>
        <v>3005</v>
      </c>
      <c r="B152" s="1">
        <f ca="1">A152*'Graph &amp; Rechnungen'!$G$4</f>
        <v>45075</v>
      </c>
      <c r="C152" s="1">
        <f ca="1">'Graph &amp; Rechnungen'!$C$4</f>
        <v>10000</v>
      </c>
      <c r="D152" s="1">
        <f ca="1">'Graph &amp; Rechnungen'!$E$4*A152</f>
        <v>30050</v>
      </c>
      <c r="E152" s="1">
        <f t="shared" si="6"/>
        <v>40050</v>
      </c>
      <c r="F152" s="8">
        <f t="shared" si="7"/>
        <v>3005</v>
      </c>
    </row>
    <row r="153" spans="1:6">
      <c r="A153" s="7">
        <f ca="1">A152+'Graph &amp; Rechnungen'!$K$4</f>
        <v>3025</v>
      </c>
      <c r="B153" s="1">
        <f ca="1">A153*'Graph &amp; Rechnungen'!$G$4</f>
        <v>45375</v>
      </c>
      <c r="C153" s="1">
        <f ca="1">'Graph &amp; Rechnungen'!$C$4</f>
        <v>10000</v>
      </c>
      <c r="D153" s="1">
        <f ca="1">'Graph &amp; Rechnungen'!$E$4*A153</f>
        <v>30250</v>
      </c>
      <c r="E153" s="1">
        <f t="shared" si="6"/>
        <v>40250</v>
      </c>
      <c r="F153" s="8">
        <f t="shared" si="7"/>
        <v>3025</v>
      </c>
    </row>
    <row r="154" spans="1:6">
      <c r="A154" s="7">
        <f ca="1">A153+'Graph &amp; Rechnungen'!$K$4</f>
        <v>3045</v>
      </c>
      <c r="B154" s="1">
        <f ca="1">A154*'Graph &amp; Rechnungen'!$G$4</f>
        <v>45675</v>
      </c>
      <c r="C154" s="1">
        <f ca="1">'Graph &amp; Rechnungen'!$C$4</f>
        <v>10000</v>
      </c>
      <c r="D154" s="1">
        <f ca="1">'Graph &amp; Rechnungen'!$E$4*A154</f>
        <v>30450</v>
      </c>
      <c r="E154" s="1">
        <f t="shared" si="6"/>
        <v>40450</v>
      </c>
      <c r="F154" s="8">
        <f t="shared" si="7"/>
        <v>3045</v>
      </c>
    </row>
    <row r="155" spans="1:6">
      <c r="A155" s="7">
        <f ca="1">A154+'Graph &amp; Rechnungen'!$K$4</f>
        <v>3065</v>
      </c>
      <c r="B155" s="1">
        <f ca="1">A155*'Graph &amp; Rechnungen'!$G$4</f>
        <v>45975</v>
      </c>
      <c r="C155" s="1">
        <f ca="1">'Graph &amp; Rechnungen'!$C$4</f>
        <v>10000</v>
      </c>
      <c r="D155" s="1">
        <f ca="1">'Graph &amp; Rechnungen'!$E$4*A155</f>
        <v>30650</v>
      </c>
      <c r="E155" s="1">
        <f t="shared" si="6"/>
        <v>40650</v>
      </c>
      <c r="F155" s="8">
        <f t="shared" si="7"/>
        <v>3065</v>
      </c>
    </row>
    <row r="156" spans="1:6">
      <c r="A156" s="7">
        <f ca="1">A155+'Graph &amp; Rechnungen'!$K$4</f>
        <v>3085</v>
      </c>
      <c r="B156" s="1">
        <f ca="1">A156*'Graph &amp; Rechnungen'!$G$4</f>
        <v>46275</v>
      </c>
      <c r="C156" s="1">
        <f ca="1">'Graph &amp; Rechnungen'!$C$4</f>
        <v>10000</v>
      </c>
      <c r="D156" s="1">
        <f ca="1">'Graph &amp; Rechnungen'!$E$4*A156</f>
        <v>30850</v>
      </c>
      <c r="E156" s="1">
        <f t="shared" si="6"/>
        <v>40850</v>
      </c>
      <c r="F156" s="8">
        <f t="shared" si="7"/>
        <v>3085</v>
      </c>
    </row>
    <row r="157" spans="1:6">
      <c r="A157" s="7">
        <f ca="1">A156+'Graph &amp; Rechnungen'!$K$4</f>
        <v>3105</v>
      </c>
      <c r="B157" s="1">
        <f ca="1">A157*'Graph &amp; Rechnungen'!$G$4</f>
        <v>46575</v>
      </c>
      <c r="C157" s="1">
        <f ca="1">'Graph &amp; Rechnungen'!$C$4</f>
        <v>10000</v>
      </c>
      <c r="D157" s="1">
        <f ca="1">'Graph &amp; Rechnungen'!$E$4*A157</f>
        <v>31050</v>
      </c>
      <c r="E157" s="1">
        <f t="shared" si="6"/>
        <v>41050</v>
      </c>
      <c r="F157" s="8">
        <f t="shared" si="7"/>
        <v>3105</v>
      </c>
    </row>
    <row r="158" spans="1:6">
      <c r="A158" s="7">
        <f ca="1">A157+'Graph &amp; Rechnungen'!$K$4</f>
        <v>3125</v>
      </c>
      <c r="B158" s="1">
        <f ca="1">A158*'Graph &amp; Rechnungen'!$G$4</f>
        <v>46875</v>
      </c>
      <c r="C158" s="1">
        <f ca="1">'Graph &amp; Rechnungen'!$C$4</f>
        <v>10000</v>
      </c>
      <c r="D158" s="1">
        <f ca="1">'Graph &amp; Rechnungen'!$E$4*A158</f>
        <v>31250</v>
      </c>
      <c r="E158" s="1">
        <f t="shared" si="6"/>
        <v>41250</v>
      </c>
      <c r="F158" s="8">
        <f t="shared" si="7"/>
        <v>3125</v>
      </c>
    </row>
    <row r="159" spans="1:6">
      <c r="A159" s="7">
        <f ca="1">A158+'Graph &amp; Rechnungen'!$K$4</f>
        <v>3145</v>
      </c>
      <c r="B159" s="1">
        <f ca="1">A159*'Graph &amp; Rechnungen'!$G$4</f>
        <v>47175</v>
      </c>
      <c r="C159" s="1">
        <f ca="1">'Graph &amp; Rechnungen'!$C$4</f>
        <v>10000</v>
      </c>
      <c r="D159" s="1">
        <f ca="1">'Graph &amp; Rechnungen'!$E$4*A159</f>
        <v>31450</v>
      </c>
      <c r="E159" s="1">
        <f t="shared" si="6"/>
        <v>41450</v>
      </c>
      <c r="F159" s="8">
        <f t="shared" si="7"/>
        <v>3145</v>
      </c>
    </row>
    <row r="160" spans="1:6">
      <c r="A160" s="7">
        <f ca="1">A159+'Graph &amp; Rechnungen'!$K$4</f>
        <v>3165</v>
      </c>
      <c r="B160" s="1">
        <f ca="1">A160*'Graph &amp; Rechnungen'!$G$4</f>
        <v>47475</v>
      </c>
      <c r="C160" s="1">
        <f ca="1">'Graph &amp; Rechnungen'!$C$4</f>
        <v>10000</v>
      </c>
      <c r="D160" s="1">
        <f ca="1">'Graph &amp; Rechnungen'!$E$4*A160</f>
        <v>31650</v>
      </c>
      <c r="E160" s="1">
        <f t="shared" si="6"/>
        <v>41650</v>
      </c>
      <c r="F160" s="8">
        <f t="shared" si="7"/>
        <v>3165</v>
      </c>
    </row>
    <row r="161" spans="1:6">
      <c r="A161" s="7">
        <f ca="1">A160+'Graph &amp; Rechnungen'!$K$4</f>
        <v>3185</v>
      </c>
      <c r="B161" s="1">
        <f ca="1">A161*'Graph &amp; Rechnungen'!$G$4</f>
        <v>47775</v>
      </c>
      <c r="C161" s="1">
        <f ca="1">'Graph &amp; Rechnungen'!$C$4</f>
        <v>10000</v>
      </c>
      <c r="D161" s="1">
        <f ca="1">'Graph &amp; Rechnungen'!$E$4*A161</f>
        <v>31850</v>
      </c>
      <c r="E161" s="1">
        <f t="shared" si="6"/>
        <v>41850</v>
      </c>
      <c r="F161" s="8">
        <f t="shared" si="7"/>
        <v>3185</v>
      </c>
    </row>
    <row r="162" spans="1:6">
      <c r="A162" s="7">
        <f ca="1">A161+'Graph &amp; Rechnungen'!$K$4</f>
        <v>3205</v>
      </c>
      <c r="B162" s="1">
        <f ca="1">A162*'Graph &amp; Rechnungen'!$G$4</f>
        <v>48075</v>
      </c>
      <c r="C162" s="1">
        <f ca="1">'Graph &amp; Rechnungen'!$C$4</f>
        <v>10000</v>
      </c>
      <c r="D162" s="1">
        <f ca="1">'Graph &amp; Rechnungen'!$E$4*A162</f>
        <v>32050</v>
      </c>
      <c r="E162" s="1">
        <f t="shared" ref="E162:E173" si="8">C162+D162</f>
        <v>42050</v>
      </c>
      <c r="F162" s="8">
        <f t="shared" si="7"/>
        <v>3205</v>
      </c>
    </row>
    <row r="163" spans="1:6">
      <c r="A163" s="7">
        <f ca="1">A162+'Graph &amp; Rechnungen'!$K$4</f>
        <v>3225</v>
      </c>
      <c r="B163" s="1">
        <f ca="1">A163*'Graph &amp; Rechnungen'!$G$4</f>
        <v>48375</v>
      </c>
      <c r="C163" s="1">
        <f ca="1">'Graph &amp; Rechnungen'!$C$4</f>
        <v>10000</v>
      </c>
      <c r="D163" s="1">
        <f ca="1">'Graph &amp; Rechnungen'!$E$4*A163</f>
        <v>32250</v>
      </c>
      <c r="E163" s="1">
        <f t="shared" si="8"/>
        <v>42250</v>
      </c>
      <c r="F163" s="8">
        <f t="shared" si="7"/>
        <v>3225</v>
      </c>
    </row>
    <row r="164" spans="1:6">
      <c r="A164" s="7">
        <f ca="1">A163+'Graph &amp; Rechnungen'!$K$4</f>
        <v>3245</v>
      </c>
      <c r="B164" s="1">
        <f ca="1">A164*'Graph &amp; Rechnungen'!$G$4</f>
        <v>48675</v>
      </c>
      <c r="C164" s="1">
        <f ca="1">'Graph &amp; Rechnungen'!$C$4</f>
        <v>10000</v>
      </c>
      <c r="D164" s="1">
        <f ca="1">'Graph &amp; Rechnungen'!$E$4*A164</f>
        <v>32450</v>
      </c>
      <c r="E164" s="1">
        <f t="shared" si="8"/>
        <v>42450</v>
      </c>
      <c r="F164" s="8">
        <f t="shared" si="7"/>
        <v>3245</v>
      </c>
    </row>
    <row r="165" spans="1:6">
      <c r="A165" s="7">
        <f ca="1">A164+'Graph &amp; Rechnungen'!$K$4</f>
        <v>3265</v>
      </c>
      <c r="B165" s="1">
        <f ca="1">A165*'Graph &amp; Rechnungen'!$G$4</f>
        <v>48975</v>
      </c>
      <c r="C165" s="1">
        <f ca="1">'Graph &amp; Rechnungen'!$C$4</f>
        <v>10000</v>
      </c>
      <c r="D165" s="1">
        <f ca="1">'Graph &amp; Rechnungen'!$E$4*A165</f>
        <v>32650</v>
      </c>
      <c r="E165" s="1">
        <f t="shared" si="8"/>
        <v>42650</v>
      </c>
      <c r="F165" s="8">
        <f t="shared" si="7"/>
        <v>3265</v>
      </c>
    </row>
    <row r="166" spans="1:6">
      <c r="A166" s="7">
        <f ca="1">A165+'Graph &amp; Rechnungen'!$K$4</f>
        <v>3285</v>
      </c>
      <c r="B166" s="1">
        <f ca="1">A166*'Graph &amp; Rechnungen'!$G$4</f>
        <v>49275</v>
      </c>
      <c r="C166" s="1">
        <f ca="1">'Graph &amp; Rechnungen'!$C$4</f>
        <v>10000</v>
      </c>
      <c r="D166" s="1">
        <f ca="1">'Graph &amp; Rechnungen'!$E$4*A166</f>
        <v>32850</v>
      </c>
      <c r="E166" s="1">
        <f t="shared" si="8"/>
        <v>42850</v>
      </c>
      <c r="F166" s="8">
        <f t="shared" si="7"/>
        <v>3285</v>
      </c>
    </row>
    <row r="167" spans="1:6">
      <c r="A167" s="7">
        <f ca="1">A166+'Graph &amp; Rechnungen'!$K$4</f>
        <v>3305</v>
      </c>
      <c r="B167" s="1">
        <f ca="1">A167*'Graph &amp; Rechnungen'!$G$4</f>
        <v>49575</v>
      </c>
      <c r="C167" s="1">
        <f ca="1">'Graph &amp; Rechnungen'!$C$4</f>
        <v>10000</v>
      </c>
      <c r="D167" s="1">
        <f ca="1">'Graph &amp; Rechnungen'!$E$4*A167</f>
        <v>33050</v>
      </c>
      <c r="E167" s="1">
        <f t="shared" si="8"/>
        <v>43050</v>
      </c>
      <c r="F167" s="8">
        <f t="shared" si="7"/>
        <v>3305</v>
      </c>
    </row>
    <row r="168" spans="1:6">
      <c r="A168" s="7">
        <f ca="1">A167+'Graph &amp; Rechnungen'!$K$4</f>
        <v>3325</v>
      </c>
      <c r="B168" s="1">
        <f ca="1">A168*'Graph &amp; Rechnungen'!$G$4</f>
        <v>49875</v>
      </c>
      <c r="C168" s="1">
        <f ca="1">'Graph &amp; Rechnungen'!$C$4</f>
        <v>10000</v>
      </c>
      <c r="D168" s="1">
        <f ca="1">'Graph &amp; Rechnungen'!$E$4*A168</f>
        <v>33250</v>
      </c>
      <c r="E168" s="1">
        <f t="shared" si="8"/>
        <v>43250</v>
      </c>
      <c r="F168" s="8">
        <f t="shared" si="7"/>
        <v>3325</v>
      </c>
    </row>
    <row r="169" spans="1:6">
      <c r="A169" s="7">
        <f ca="1">A168+'Graph &amp; Rechnungen'!$K$4</f>
        <v>3345</v>
      </c>
      <c r="B169" s="1">
        <f ca="1">A169*'Graph &amp; Rechnungen'!$G$4</f>
        <v>50175</v>
      </c>
      <c r="C169" s="1">
        <f ca="1">'Graph &amp; Rechnungen'!$C$4</f>
        <v>10000</v>
      </c>
      <c r="D169" s="1">
        <f ca="1">'Graph &amp; Rechnungen'!$E$4*A169</f>
        <v>33450</v>
      </c>
      <c r="E169" s="1">
        <f t="shared" si="8"/>
        <v>43450</v>
      </c>
      <c r="F169" s="8">
        <f t="shared" si="7"/>
        <v>3345</v>
      </c>
    </row>
    <row r="170" spans="1:6">
      <c r="A170" s="7">
        <f ca="1">A169+'Graph &amp; Rechnungen'!$K$4</f>
        <v>3365</v>
      </c>
      <c r="B170" s="1">
        <f ca="1">A170*'Graph &amp; Rechnungen'!$G$4</f>
        <v>50475</v>
      </c>
      <c r="C170" s="1">
        <f ca="1">'Graph &amp; Rechnungen'!$C$4</f>
        <v>10000</v>
      </c>
      <c r="D170" s="1">
        <f ca="1">'Graph &amp; Rechnungen'!$E$4*A170</f>
        <v>33650</v>
      </c>
      <c r="E170" s="1">
        <f t="shared" si="8"/>
        <v>43650</v>
      </c>
      <c r="F170" s="8">
        <f t="shared" si="7"/>
        <v>3365</v>
      </c>
    </row>
    <row r="171" spans="1:6">
      <c r="A171" s="7">
        <f ca="1">A170+'Graph &amp; Rechnungen'!$K$4</f>
        <v>3385</v>
      </c>
      <c r="B171" s="1">
        <f ca="1">A171*'Graph &amp; Rechnungen'!$G$4</f>
        <v>50775</v>
      </c>
      <c r="C171" s="1">
        <f ca="1">'Graph &amp; Rechnungen'!$C$4</f>
        <v>10000</v>
      </c>
      <c r="D171" s="1">
        <f ca="1">'Graph &amp; Rechnungen'!$E$4*A171</f>
        <v>33850</v>
      </c>
      <c r="E171" s="1">
        <f t="shared" si="8"/>
        <v>43850</v>
      </c>
      <c r="F171" s="8">
        <f t="shared" si="7"/>
        <v>3385</v>
      </c>
    </row>
    <row r="172" spans="1:6">
      <c r="A172" s="7">
        <f ca="1">A171+'Graph &amp; Rechnungen'!$K$4</f>
        <v>3405</v>
      </c>
      <c r="B172" s="1">
        <f ca="1">A172*'Graph &amp; Rechnungen'!$G$4</f>
        <v>51075</v>
      </c>
      <c r="C172" s="1">
        <f ca="1">'Graph &amp; Rechnungen'!$C$4</f>
        <v>10000</v>
      </c>
      <c r="D172" s="1">
        <f ca="1">'Graph &amp; Rechnungen'!$E$4*A172</f>
        <v>34050</v>
      </c>
      <c r="E172" s="1">
        <f t="shared" si="8"/>
        <v>44050</v>
      </c>
      <c r="F172" s="8">
        <f t="shared" si="7"/>
        <v>3405</v>
      </c>
    </row>
    <row r="173" spans="1:6">
      <c r="A173" s="7">
        <f ca="1">A172+'Graph &amp; Rechnungen'!$K$4</f>
        <v>3425</v>
      </c>
      <c r="B173" s="1">
        <f ca="1">A173*'Graph &amp; Rechnungen'!$G$4</f>
        <v>51375</v>
      </c>
      <c r="C173" s="1">
        <f ca="1">'Graph &amp; Rechnungen'!$C$4</f>
        <v>10000</v>
      </c>
      <c r="D173" s="1">
        <f ca="1">'Graph &amp; Rechnungen'!$E$4*A173</f>
        <v>34250</v>
      </c>
      <c r="E173" s="1">
        <f t="shared" si="8"/>
        <v>44250</v>
      </c>
      <c r="F173" s="8">
        <f t="shared" si="7"/>
        <v>3425</v>
      </c>
    </row>
  </sheetData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"/>
  <sheetViews>
    <sheetView workbookViewId="0"/>
  </sheetViews>
  <sheetFormatPr baseColWidth="10" defaultRowHeight="15"/>
  <sheetData/>
  <phoneticPr fontId="8" type="noConversion"/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Graph &amp; Rechnungen</vt:lpstr>
      <vt:lpstr>Funktionswerte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2011-07-05T08:27:07Z</dcterms:modified>
</cp:coreProperties>
</file>